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<sst xmlns="http://schemas.openxmlformats.org/spreadsheetml/2006/main" count="47" uniqueCount="40">
  <si>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Nämnd:</t>
  </si>
  <si>
    <t xml:space="preserve">Äldrenämnden </t>
  </si>
  <si>
    <t>Socialchef:</t>
  </si>
  <si>
    <t>Anders Fredriksson</t>
  </si>
  <si>
    <t>Uppgiftslämnare:</t>
  </si>
  <si>
    <t>Barbro Larsson</t>
  </si>
  <si>
    <t>1 000 -tal kronor</t>
  </si>
  <si>
    <t>Drift verksamheten innevarande år</t>
  </si>
  <si>
    <t>Budget</t>
  </si>
  <si>
    <t>Kostnader (-)</t>
  </si>
  <si>
    <t>Periodresultat</t>
  </si>
  <si>
    <t>Helårs-</t>
  </si>
  <si>
    <t>Utgående</t>
  </si>
  <si>
    <t>Verksamhet</t>
  </si>
  <si>
    <t>2001 inkl.</t>
  </si>
  <si>
    <t>resultat</t>
  </si>
  <si>
    <t>balans 31/12</t>
  </si>
  <si>
    <t>ö-skott 2000</t>
  </si>
  <si>
    <t>Bokfört</t>
  </si>
  <si>
    <t>Prognos</t>
  </si>
  <si>
    <t>Äldrenämnden</t>
  </si>
  <si>
    <t>Gemensam verksamhet Ä&amp;H</t>
  </si>
  <si>
    <t>Resor (Färdtjänst, turbundna resor mm)</t>
  </si>
  <si>
    <t>Ålderdomshem/Gruppboende/Sjukhem</t>
  </si>
  <si>
    <t>Färdigbehandlade</t>
  </si>
  <si>
    <t>Hemtjänst inkl pers assistans</t>
  </si>
  <si>
    <t>Trygghetslarm</t>
  </si>
  <si>
    <t>Ledsagning m.m.</t>
  </si>
  <si>
    <t xml:space="preserve"> </t>
  </si>
  <si>
    <t>Nattpatrull</t>
  </si>
  <si>
    <t>Matdistribution</t>
  </si>
  <si>
    <t>Dagverksamhet för äldre</t>
  </si>
  <si>
    <t>Nettoutfall</t>
  </si>
  <si>
    <t xml:space="preserve">Intäkter </t>
  </si>
  <si>
    <t>(inkl. periodis.)</t>
  </si>
  <si>
    <t>(inkl. periodis)</t>
  </si>
  <si>
    <t>Utfall %</t>
  </si>
  <si>
    <t>Riktv. %</t>
  </si>
  <si>
    <t>Utfall i % av</t>
  </si>
  <si>
    <t>Budgetutfallsprognos -December  2001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</si>
</sst>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right"/>
    </xf>
    <xf numFmtId="3" fontId="0" fillId="0" borderId="10" xfId="0" applyNumberFormat="1" applyBorder="1" applyAlignment="1" applyProtection="1">
      <alignment/>
      <protection locked="0"/>
    </xf>
    <xf numFmtId="3" fontId="0" fillId="2" borderId="10" xfId="0" applyNumberFormat="1" applyFill="1" applyBorder="1" applyAlignment="1" applyProtection="1">
      <alignment/>
      <protection/>
    </xf>
    <xf numFmtId="3" fontId="2" fillId="2" borderId="9" xfId="0" applyNumberFormat="1" applyFont="1" applyFill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2" borderId="14" xfId="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2" borderId="16" xfId="0" applyFont="1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9" fontId="0" fillId="0" borderId="5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9" fontId="0" fillId="0" borderId="12" xfId="0" applyNumberFormat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2" borderId="6" xfId="0" applyFont="1" applyFill="1" applyBorder="1" applyAlignment="1">
      <alignment/>
    </xf>
    <xf numFmtId="9" fontId="0" fillId="0" borderId="5" xfId="0" applyNumberFormat="1" applyBorder="1" applyAlignment="1" applyProtection="1">
      <alignment/>
      <protection locked="0"/>
    </xf>
    <xf numFmtId="9" fontId="0" fillId="0" borderId="11" xfId="0" applyNumberFormat="1" applyBorder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4"/>
  <sheetViews>
    <sheetView tabSelected="1" workbookViewId="0" topLeftCell="A1">
      <selection activeCell="B26" sqref="B26:J27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3" width="13.140625" style="0" customWidth="1"/>
    <col min="4" max="4" width="12.8515625" style="0" customWidth="1"/>
    <col min="5" max="5" width="13.421875" style="0" customWidth="1"/>
    <col min="6" max="6" width="8.57421875" style="0" customWidth="1"/>
    <col min="7" max="7" width="7.8515625" style="0" customWidth="1"/>
    <col min="8" max="8" width="10.421875" style="0" customWidth="1"/>
    <col min="9" max="9" width="13.00390625" style="0" customWidth="1"/>
    <col min="10" max="10" width="12.00390625" style="0" customWidth="1"/>
  </cols>
  <sheetData>
    <row r="1" spans="1:10" s="1" customFormat="1" ht="23.25">
      <c r="A1" s="1" t="s">
        <v>39</v>
      </c>
      <c r="B1" s="3"/>
      <c r="C1" s="3"/>
      <c r="D1" s="3"/>
      <c r="E1" s="3"/>
      <c r="F1" s="3"/>
      <c r="G1" s="3"/>
      <c r="H1" s="4"/>
      <c r="I1" s="4"/>
      <c r="J1" s="4"/>
    </row>
    <row r="2" spans="1:10" ht="15.75">
      <c r="A2" s="25" t="s">
        <v>0</v>
      </c>
      <c r="B2" s="24" t="s">
        <v>1</v>
      </c>
      <c r="C2" s="4"/>
      <c r="D2" s="4"/>
      <c r="E2" s="4"/>
      <c r="F2" s="4"/>
      <c r="G2" s="4"/>
      <c r="H2" s="4"/>
      <c r="I2" s="4"/>
      <c r="J2" s="4"/>
    </row>
    <row r="3" spans="1:10" ht="15">
      <c r="A3" s="25" t="s">
        <v>2</v>
      </c>
      <c r="B3" s="4" t="s">
        <v>3</v>
      </c>
      <c r="C3" s="5"/>
      <c r="D3" s="4"/>
      <c r="E3" s="4"/>
      <c r="F3" s="4"/>
      <c r="G3" s="4"/>
      <c r="H3" s="4"/>
      <c r="I3" s="4"/>
      <c r="J3" s="4"/>
    </row>
    <row r="4" spans="1:10" ht="12.75">
      <c r="A4" s="25" t="s">
        <v>4</v>
      </c>
      <c r="B4" s="6" t="s">
        <v>5</v>
      </c>
      <c r="C4" s="6"/>
      <c r="D4" s="6"/>
      <c r="E4" s="6"/>
      <c r="F4" s="6"/>
      <c r="G4" s="6"/>
      <c r="H4" s="6"/>
      <c r="I4" s="6"/>
      <c r="J4" s="4"/>
    </row>
    <row r="5" spans="2:10" ht="13.5" thickBot="1">
      <c r="B5" s="6"/>
      <c r="C5" s="6"/>
      <c r="D5" s="6"/>
      <c r="E5" s="6"/>
      <c r="F5" s="6"/>
      <c r="G5" s="6"/>
      <c r="H5" s="6"/>
      <c r="I5" s="6"/>
      <c r="J5" s="4"/>
    </row>
    <row r="6" spans="1:10" ht="13.5" thickBot="1">
      <c r="A6" t="s">
        <v>6</v>
      </c>
      <c r="B6" s="6"/>
      <c r="C6" s="7" t="s">
        <v>7</v>
      </c>
      <c r="D6" s="8"/>
      <c r="E6" s="8"/>
      <c r="F6" s="8"/>
      <c r="G6" s="9"/>
      <c r="H6" s="10"/>
      <c r="I6" s="40"/>
      <c r="J6" s="4"/>
    </row>
    <row r="7" spans="2:10" ht="12.75">
      <c r="B7" s="16" t="s">
        <v>8</v>
      </c>
      <c r="C7" s="35" t="s">
        <v>33</v>
      </c>
      <c r="D7" s="11" t="s">
        <v>9</v>
      </c>
      <c r="E7" s="12" t="s">
        <v>10</v>
      </c>
      <c r="F7" s="12"/>
      <c r="G7" s="32"/>
      <c r="H7" s="33" t="s">
        <v>11</v>
      </c>
      <c r="I7" s="43" t="s">
        <v>38</v>
      </c>
      <c r="J7" s="44" t="s">
        <v>12</v>
      </c>
    </row>
    <row r="8" spans="1:10" ht="13.5" thickBot="1">
      <c r="A8" s="2" t="s">
        <v>13</v>
      </c>
      <c r="B8" s="17" t="s">
        <v>14</v>
      </c>
      <c r="C8" s="31" t="s">
        <v>18</v>
      </c>
      <c r="D8" s="13" t="s">
        <v>18</v>
      </c>
      <c r="E8" s="13" t="s">
        <v>32</v>
      </c>
      <c r="F8" s="13" t="s">
        <v>36</v>
      </c>
      <c r="G8" s="47" t="s">
        <v>37</v>
      </c>
      <c r="H8" s="36" t="s">
        <v>15</v>
      </c>
      <c r="I8" s="13" t="s">
        <v>8</v>
      </c>
      <c r="J8" s="45" t="s">
        <v>16</v>
      </c>
    </row>
    <row r="9" spans="2:10" ht="13.5" thickBot="1">
      <c r="B9" s="18" t="s">
        <v>17</v>
      </c>
      <c r="C9" s="30" t="s">
        <v>34</v>
      </c>
      <c r="D9" s="30" t="s">
        <v>35</v>
      </c>
      <c r="E9" s="30"/>
      <c r="F9" s="38"/>
      <c r="G9" s="38"/>
      <c r="H9" s="37" t="s">
        <v>19</v>
      </c>
      <c r="I9" s="34"/>
      <c r="J9" s="46" t="s">
        <v>19</v>
      </c>
    </row>
    <row r="10" spans="1:10" ht="13.5" thickBot="1">
      <c r="A10" t="s">
        <v>20</v>
      </c>
      <c r="B10" s="22">
        <v>-600</v>
      </c>
      <c r="C10" s="27">
        <v>0</v>
      </c>
      <c r="D10" s="27">
        <v>-437</v>
      </c>
      <c r="E10" s="26">
        <f>D10-C10</f>
        <v>-437</v>
      </c>
      <c r="F10" s="48">
        <f>E10/B10</f>
        <v>0.7283333333333334</v>
      </c>
      <c r="G10" s="39">
        <v>0.92</v>
      </c>
      <c r="H10" s="26">
        <f>E10</f>
        <v>-437</v>
      </c>
      <c r="I10" s="41">
        <f>H10/B10</f>
        <v>0.7283333333333334</v>
      </c>
      <c r="J10" s="26">
        <f aca="true" t="shared" si="0" ref="J10:J20">H10-B10</f>
        <v>163</v>
      </c>
    </row>
    <row r="11" spans="1:10" ht="13.5" thickBot="1">
      <c r="A11" t="s">
        <v>21</v>
      </c>
      <c r="B11" s="23">
        <v>-11000</v>
      </c>
      <c r="C11" s="27">
        <v>370</v>
      </c>
      <c r="D11" s="27">
        <v>-12062</v>
      </c>
      <c r="E11" s="26">
        <f>D11+C11</f>
        <v>-11692</v>
      </c>
      <c r="F11" s="48">
        <f>E11/B11</f>
        <v>1.0629090909090908</v>
      </c>
      <c r="G11" s="39">
        <v>0.92</v>
      </c>
      <c r="H11" s="26">
        <f aca="true" t="shared" si="1" ref="H11:H23">E11</f>
        <v>-11692</v>
      </c>
      <c r="I11" s="41">
        <f aca="true" t="shared" si="2" ref="I11:I23">H11/B11</f>
        <v>1.0629090909090908</v>
      </c>
      <c r="J11" s="26">
        <f t="shared" si="0"/>
        <v>-692</v>
      </c>
    </row>
    <row r="12" spans="1:10" ht="13.5" thickBot="1">
      <c r="A12" t="s">
        <v>22</v>
      </c>
      <c r="B12" s="23">
        <v>-2700</v>
      </c>
      <c r="C12" s="27">
        <v>0</v>
      </c>
      <c r="D12" s="27">
        <v>-2961</v>
      </c>
      <c r="E12" s="26">
        <f aca="true" t="shared" si="3" ref="E12:E20">D12+C12</f>
        <v>-2961</v>
      </c>
      <c r="F12" s="49">
        <f>E12/B12</f>
        <v>1.0966666666666667</v>
      </c>
      <c r="G12" s="39">
        <v>0.92</v>
      </c>
      <c r="H12" s="26">
        <f t="shared" si="1"/>
        <v>-2961</v>
      </c>
      <c r="I12" s="41">
        <f t="shared" si="2"/>
        <v>1.0966666666666667</v>
      </c>
      <c r="J12" s="26">
        <f t="shared" si="0"/>
        <v>-261</v>
      </c>
    </row>
    <row r="13" spans="1:10" ht="13.5" thickBot="1">
      <c r="A13" t="s">
        <v>23</v>
      </c>
      <c r="B13" s="23">
        <v>-164500</v>
      </c>
      <c r="C13" s="27">
        <v>10629</v>
      </c>
      <c r="D13" s="27">
        <v>-175907</v>
      </c>
      <c r="E13" s="26">
        <f t="shared" si="3"/>
        <v>-165278</v>
      </c>
      <c r="F13" s="49">
        <f aca="true" t="shared" si="4" ref="F13:F23">E13/B13</f>
        <v>1.0047294832826748</v>
      </c>
      <c r="G13" s="39">
        <v>0.92</v>
      </c>
      <c r="H13" s="26">
        <f t="shared" si="1"/>
        <v>-165278</v>
      </c>
      <c r="I13" s="41">
        <f t="shared" si="2"/>
        <v>1.0047294832826748</v>
      </c>
      <c r="J13" s="26">
        <f t="shared" si="0"/>
        <v>-778</v>
      </c>
    </row>
    <row r="14" spans="1:10" ht="13.5" thickBot="1">
      <c r="A14" t="s">
        <v>24</v>
      </c>
      <c r="B14" s="23">
        <v>-3900</v>
      </c>
      <c r="C14" s="27">
        <v>0</v>
      </c>
      <c r="D14" s="27">
        <v>-3481</v>
      </c>
      <c r="E14" s="26">
        <f t="shared" si="3"/>
        <v>-3481</v>
      </c>
      <c r="F14" s="49">
        <f t="shared" si="4"/>
        <v>0.8925641025641026</v>
      </c>
      <c r="G14" s="39">
        <v>0.92</v>
      </c>
      <c r="H14" s="26">
        <f t="shared" si="1"/>
        <v>-3481</v>
      </c>
      <c r="I14" s="41">
        <f t="shared" si="2"/>
        <v>0.8925641025641026</v>
      </c>
      <c r="J14" s="26">
        <f t="shared" si="0"/>
        <v>419</v>
      </c>
    </row>
    <row r="15" spans="1:10" ht="13.5" thickBot="1">
      <c r="A15" t="s">
        <v>25</v>
      </c>
      <c r="B15" s="23">
        <v>-63000</v>
      </c>
      <c r="C15" s="27">
        <v>8098</v>
      </c>
      <c r="D15" s="27">
        <v>-71883</v>
      </c>
      <c r="E15" s="26">
        <f t="shared" si="3"/>
        <v>-63785</v>
      </c>
      <c r="F15" s="49">
        <f t="shared" si="4"/>
        <v>1.0124603174603175</v>
      </c>
      <c r="G15" s="39">
        <v>0.92</v>
      </c>
      <c r="H15" s="26">
        <f t="shared" si="1"/>
        <v>-63785</v>
      </c>
      <c r="I15" s="41">
        <f t="shared" si="2"/>
        <v>1.0124603174603175</v>
      </c>
      <c r="J15" s="26">
        <f t="shared" si="0"/>
        <v>-785</v>
      </c>
    </row>
    <row r="16" spans="1:10" ht="13.5" thickBot="1">
      <c r="A16" t="s">
        <v>26</v>
      </c>
      <c r="B16" s="23">
        <v>-3600</v>
      </c>
      <c r="C16" s="27">
        <v>963</v>
      </c>
      <c r="D16" s="27">
        <v>-4984</v>
      </c>
      <c r="E16" s="26">
        <f t="shared" si="3"/>
        <v>-4021</v>
      </c>
      <c r="F16" s="49">
        <f t="shared" si="4"/>
        <v>1.1169444444444445</v>
      </c>
      <c r="G16" s="39">
        <v>0.92</v>
      </c>
      <c r="H16" s="26">
        <f t="shared" si="1"/>
        <v>-4021</v>
      </c>
      <c r="I16" s="41">
        <f t="shared" si="2"/>
        <v>1.1169444444444445</v>
      </c>
      <c r="J16" s="26">
        <f t="shared" si="0"/>
        <v>-421</v>
      </c>
    </row>
    <row r="17" spans="1:10" ht="13.5" thickBot="1">
      <c r="A17" t="s">
        <v>27</v>
      </c>
      <c r="B17" s="23">
        <v>-600</v>
      </c>
      <c r="C17" s="27">
        <v>25</v>
      </c>
      <c r="D17" s="27">
        <v>-901</v>
      </c>
      <c r="E17" s="26">
        <f t="shared" si="3"/>
        <v>-876</v>
      </c>
      <c r="F17" s="49">
        <f t="shared" si="4"/>
        <v>1.46</v>
      </c>
      <c r="G17" s="39">
        <v>0.92</v>
      </c>
      <c r="H17" s="26">
        <f t="shared" si="1"/>
        <v>-876</v>
      </c>
      <c r="I17" s="41">
        <f t="shared" si="2"/>
        <v>1.46</v>
      </c>
      <c r="J17" s="26">
        <f t="shared" si="0"/>
        <v>-276</v>
      </c>
    </row>
    <row r="18" spans="1:10" ht="13.5" thickBot="1">
      <c r="A18" t="s">
        <v>29</v>
      </c>
      <c r="B18" s="23">
        <v>-5500</v>
      </c>
      <c r="C18" s="27">
        <v>0</v>
      </c>
      <c r="D18" s="27">
        <v>-4284</v>
      </c>
      <c r="E18" s="26">
        <f t="shared" si="3"/>
        <v>-4284</v>
      </c>
      <c r="F18" s="49">
        <f>E18/B18</f>
        <v>0.7789090909090909</v>
      </c>
      <c r="G18" s="39">
        <v>0.92</v>
      </c>
      <c r="H18" s="26">
        <f t="shared" si="1"/>
        <v>-4284</v>
      </c>
      <c r="I18" s="41">
        <f t="shared" si="2"/>
        <v>0.7789090909090909</v>
      </c>
      <c r="J18" s="26">
        <f t="shared" si="0"/>
        <v>1216</v>
      </c>
    </row>
    <row r="19" spans="1:10" ht="13.5" thickBot="1">
      <c r="A19" t="s">
        <v>30</v>
      </c>
      <c r="B19" s="23">
        <v>-1300</v>
      </c>
      <c r="C19" s="27">
        <v>1471</v>
      </c>
      <c r="D19" s="27">
        <v>-2629</v>
      </c>
      <c r="E19" s="26">
        <f t="shared" si="3"/>
        <v>-1158</v>
      </c>
      <c r="F19" s="49">
        <f t="shared" si="4"/>
        <v>0.8907692307692308</v>
      </c>
      <c r="G19" s="39">
        <v>0.92</v>
      </c>
      <c r="H19" s="26">
        <f t="shared" si="1"/>
        <v>-1158</v>
      </c>
      <c r="I19" s="41">
        <f t="shared" si="2"/>
        <v>0.8907692307692308</v>
      </c>
      <c r="J19" s="26">
        <f t="shared" si="0"/>
        <v>142</v>
      </c>
    </row>
    <row r="20" spans="1:10" ht="13.5" thickBot="1">
      <c r="A20" t="s">
        <v>31</v>
      </c>
      <c r="B20" s="23">
        <v>-8500</v>
      </c>
      <c r="C20" s="27">
        <v>311</v>
      </c>
      <c r="D20" s="27">
        <v>-7443</v>
      </c>
      <c r="E20" s="26">
        <f t="shared" si="3"/>
        <v>-7132</v>
      </c>
      <c r="F20" s="49">
        <f t="shared" si="4"/>
        <v>0.8390588235294117</v>
      </c>
      <c r="G20" s="39">
        <v>0.92</v>
      </c>
      <c r="H20" s="26">
        <f t="shared" si="1"/>
        <v>-7132</v>
      </c>
      <c r="I20" s="41">
        <f t="shared" si="2"/>
        <v>0.8390588235294117</v>
      </c>
      <c r="J20" s="26">
        <f t="shared" si="0"/>
        <v>1368</v>
      </c>
    </row>
    <row r="21" spans="2:10" ht="13.5" thickBot="1">
      <c r="B21" s="21"/>
      <c r="C21" s="27"/>
      <c r="D21" s="27"/>
      <c r="E21" s="26" t="s">
        <v>28</v>
      </c>
      <c r="F21" s="49"/>
      <c r="G21" s="39"/>
      <c r="H21" s="26" t="str">
        <f t="shared" si="1"/>
        <v> </v>
      </c>
      <c r="I21" s="41"/>
      <c r="J21" s="26" t="s">
        <v>28</v>
      </c>
    </row>
    <row r="22" spans="2:10" ht="13.5" thickBot="1">
      <c r="B22" s="20"/>
      <c r="C22" s="27"/>
      <c r="D22" s="27"/>
      <c r="E22" s="26" t="s">
        <v>28</v>
      </c>
      <c r="F22" s="49"/>
      <c r="G22" s="39"/>
      <c r="H22" s="26" t="str">
        <f t="shared" si="1"/>
        <v> </v>
      </c>
      <c r="I22" s="41"/>
      <c r="J22" s="26" t="s">
        <v>28</v>
      </c>
    </row>
    <row r="23" spans="2:10" ht="13.5" thickBot="1">
      <c r="B23" s="19">
        <f>SUM(B10:B22)</f>
        <v>-265200</v>
      </c>
      <c r="C23" s="28">
        <f>SUM(C10:C22)</f>
        <v>21867</v>
      </c>
      <c r="D23" s="28">
        <f>SUM(D10:D22)</f>
        <v>-286972</v>
      </c>
      <c r="E23" s="29">
        <f>D23+C23</f>
        <v>-265105</v>
      </c>
      <c r="F23" s="42">
        <f t="shared" si="4"/>
        <v>0.9996417797888386</v>
      </c>
      <c r="G23" s="39">
        <v>0.92</v>
      </c>
      <c r="H23" s="26">
        <f t="shared" si="1"/>
        <v>-265105</v>
      </c>
      <c r="I23" s="41">
        <f t="shared" si="2"/>
        <v>0.9996417797888386</v>
      </c>
      <c r="J23" s="29">
        <f>H23-B23</f>
        <v>95</v>
      </c>
    </row>
    <row r="24" spans="2:10" ht="13.5" thickTop="1">
      <c r="B24" s="14"/>
      <c r="C24" s="14"/>
      <c r="D24" s="14"/>
      <c r="E24" s="14"/>
      <c r="F24" s="14"/>
      <c r="G24" s="14"/>
      <c r="H24" s="14"/>
      <c r="I24" s="14"/>
      <c r="J24" s="14"/>
    </row>
    <row r="25" spans="2:10" ht="12.75">
      <c r="B25" s="14" t="s">
        <v>28</v>
      </c>
      <c r="C25" s="14"/>
      <c r="D25" s="14"/>
      <c r="E25" s="14"/>
      <c r="F25" s="14"/>
      <c r="G25" s="14"/>
      <c r="H25" s="14"/>
      <c r="I25" s="14"/>
      <c r="J25" s="14"/>
    </row>
    <row r="26" spans="2:10" ht="12.75">
      <c r="B26" s="14"/>
      <c r="C26" s="14"/>
      <c r="D26" s="14"/>
      <c r="E26" s="14"/>
      <c r="F26" s="14"/>
      <c r="G26" s="14"/>
      <c r="H26" s="14"/>
      <c r="I26" s="14"/>
      <c r="J26" s="14"/>
    </row>
    <row r="28" spans="2:10" ht="12.75">
      <c r="B28" s="14"/>
      <c r="C28" s="14"/>
      <c r="D28" s="14"/>
      <c r="E28" s="14"/>
      <c r="F28" s="14"/>
      <c r="G28" s="14"/>
      <c r="H28" s="14"/>
      <c r="I28" s="14"/>
      <c r="J28" s="14"/>
    </row>
    <row r="29" spans="2:10" ht="12.75">
      <c r="B29" s="14"/>
      <c r="C29" s="14"/>
      <c r="D29" s="14"/>
      <c r="E29" s="14"/>
      <c r="F29" s="14"/>
      <c r="G29" s="14"/>
      <c r="H29" s="14"/>
      <c r="I29" s="14"/>
      <c r="J29" s="14"/>
    </row>
    <row r="30" spans="2:10" ht="12.75">
      <c r="B30" s="14"/>
      <c r="C30" s="14"/>
      <c r="D30" s="14"/>
      <c r="E30" s="14"/>
      <c r="F30" s="14"/>
      <c r="G30" s="14"/>
      <c r="H30" s="14"/>
      <c r="I30" s="14"/>
      <c r="J30" s="14"/>
    </row>
    <row r="31" spans="2:10" ht="12.75">
      <c r="B31" s="14"/>
      <c r="C31" s="14"/>
      <c r="D31" s="14"/>
      <c r="E31" s="14"/>
      <c r="F31" s="14"/>
      <c r="G31" s="14"/>
      <c r="H31" s="14"/>
      <c r="I31" s="14"/>
      <c r="J31" s="14"/>
    </row>
    <row r="32" spans="2:10" ht="12.75">
      <c r="B32" s="14"/>
      <c r="C32" s="14"/>
      <c r="D32" s="14"/>
      <c r="E32" s="14"/>
      <c r="F32" s="14"/>
      <c r="G32" s="14"/>
      <c r="H32" s="14"/>
      <c r="I32" s="14"/>
      <c r="J32" s="14"/>
    </row>
    <row r="33" spans="2:10" ht="12.75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2.75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2.7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2.75">
      <c r="B37" s="14"/>
      <c r="C37" s="14"/>
      <c r="D37" s="14"/>
      <c r="E37" s="14"/>
      <c r="F37" s="14"/>
      <c r="G37" s="14"/>
      <c r="H37" s="14"/>
      <c r="I37" s="14"/>
      <c r="J37" s="14"/>
    </row>
    <row r="38" spans="2:10" ht="12.75">
      <c r="B38" s="14"/>
      <c r="C38" s="14"/>
      <c r="D38" s="14"/>
      <c r="E38" s="14"/>
      <c r="F38" s="14"/>
      <c r="G38" s="14"/>
      <c r="H38" s="14"/>
      <c r="I38" s="14"/>
      <c r="J38" s="14"/>
    </row>
    <row r="39" spans="2:10" ht="12.75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2.75">
      <c r="B40" s="14"/>
      <c r="C40" s="14"/>
      <c r="D40" s="14"/>
      <c r="E40" s="14"/>
      <c r="F40" s="14"/>
      <c r="G40" s="14"/>
      <c r="H40" s="14"/>
      <c r="I40" s="14"/>
      <c r="J40" s="14"/>
    </row>
    <row r="41" spans="2:10" s="2" customFormat="1" ht="12.75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2.75">
      <c r="B42" s="14"/>
      <c r="C42" s="14"/>
      <c r="D42" s="14"/>
      <c r="E42" s="14"/>
      <c r="F42" s="14"/>
      <c r="G42" s="14"/>
      <c r="H42" s="14"/>
      <c r="I42" s="14"/>
      <c r="J42" s="14"/>
    </row>
    <row r="43" spans="2:10" ht="12.75">
      <c r="B43" s="14"/>
      <c r="C43" s="14"/>
      <c r="D43" s="14"/>
      <c r="E43" s="14"/>
      <c r="F43" s="14"/>
      <c r="G43" s="14"/>
      <c r="H43" s="14"/>
      <c r="I43" s="14"/>
      <c r="J43" s="14"/>
    </row>
    <row r="44" spans="2:10" ht="12.7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2.7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2.7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2.75">
      <c r="B47" s="14"/>
      <c r="C47" s="14"/>
      <c r="D47" s="14"/>
      <c r="E47" s="14"/>
      <c r="F47" s="14"/>
      <c r="G47" s="14"/>
      <c r="H47" s="14"/>
      <c r="I47" s="14"/>
      <c r="J47" s="14"/>
    </row>
    <row r="48" spans="2:10" ht="12.75">
      <c r="B48" s="14"/>
      <c r="C48" s="14"/>
      <c r="D48" s="14"/>
      <c r="E48" s="14"/>
      <c r="F48" s="14"/>
      <c r="G48" s="14"/>
      <c r="H48" s="14"/>
      <c r="I48" s="14"/>
      <c r="J48" s="14"/>
    </row>
    <row r="49" spans="2:10" ht="12.75">
      <c r="B49" s="14"/>
      <c r="C49" s="14"/>
      <c r="D49" s="14"/>
      <c r="E49" s="14"/>
      <c r="F49" s="14"/>
      <c r="G49" s="14"/>
      <c r="H49" s="14"/>
      <c r="I49" s="14"/>
      <c r="J49" s="14"/>
    </row>
    <row r="50" spans="2:10" ht="12.75"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2.7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2.75">
      <c r="B52" s="14"/>
      <c r="C52" s="14"/>
      <c r="D52" s="14"/>
      <c r="E52" s="14"/>
      <c r="F52" s="14"/>
      <c r="G52" s="14"/>
      <c r="H52" s="14"/>
      <c r="I52" s="14"/>
      <c r="J52" s="14"/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2:10" ht="12.7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2.7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2.7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12.75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12.75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2.75">
      <c r="B60" s="14"/>
      <c r="C60" s="14"/>
      <c r="D60" s="14"/>
      <c r="E60" s="14"/>
      <c r="F60" s="14"/>
      <c r="G60" s="14"/>
      <c r="H60" s="14"/>
      <c r="I60" s="14"/>
      <c r="J60" s="14"/>
    </row>
    <row r="61" spans="2:10" ht="12.75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2.75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2.7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2.75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2.7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2.75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2.75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2.75">
      <c r="B74" s="14"/>
      <c r="C74" s="14"/>
      <c r="D74" s="14"/>
      <c r="E74" s="14"/>
      <c r="F74" s="14"/>
      <c r="G74" s="14"/>
      <c r="H74" s="14"/>
      <c r="I74" s="14"/>
      <c r="J74" s="14"/>
    </row>
    <row r="75" spans="2:10" ht="12.75">
      <c r="B75" s="14"/>
      <c r="C75" s="14"/>
      <c r="D75" s="14"/>
      <c r="E75" s="14"/>
      <c r="F75" s="14"/>
      <c r="G75" s="14"/>
      <c r="H75" s="14"/>
      <c r="I75" s="14"/>
      <c r="J75" s="14"/>
    </row>
    <row r="76" spans="2:10" ht="12.7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2.75">
      <c r="B77" s="14"/>
      <c r="C77" s="14"/>
      <c r="D77" s="14"/>
      <c r="E77" s="14"/>
      <c r="F77" s="14"/>
      <c r="G77" s="14"/>
      <c r="H77" s="14"/>
      <c r="I77" s="14"/>
      <c r="J77" s="14"/>
    </row>
    <row r="78" spans="2:10" ht="12.75">
      <c r="B78" s="14"/>
      <c r="C78" s="14"/>
      <c r="D78" s="14"/>
      <c r="E78" s="14"/>
      <c r="F78" s="14"/>
      <c r="G78" s="14"/>
      <c r="H78" s="14"/>
      <c r="I78" s="14"/>
      <c r="J78" s="14"/>
    </row>
    <row r="79" spans="2:10" ht="12.75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2.7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2.7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2.75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2.75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2.75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2.75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2.75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2.75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2.75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2.7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2.75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2.75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2.75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2.75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2.75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2.7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2.75">
      <c r="B96" s="14"/>
      <c r="C96" s="14"/>
      <c r="D96" s="14"/>
      <c r="E96" s="14"/>
      <c r="F96" s="14"/>
      <c r="G96" s="14"/>
      <c r="H96" s="14"/>
      <c r="I96" s="14"/>
      <c r="J96" s="14"/>
    </row>
    <row r="97" spans="2:10" ht="12.75">
      <c r="B97" s="14"/>
      <c r="C97" s="14"/>
      <c r="D97" s="14"/>
      <c r="E97" s="14"/>
      <c r="F97" s="14"/>
      <c r="G97" s="14"/>
      <c r="H97" s="14"/>
      <c r="I97" s="14"/>
      <c r="J97" s="14"/>
    </row>
    <row r="98" spans="2:10" ht="12.75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2.75">
      <c r="B99" s="14"/>
      <c r="C99" s="14"/>
      <c r="D99" s="14"/>
      <c r="E99" s="14"/>
      <c r="F99" s="14"/>
      <c r="G99" s="14"/>
      <c r="H99" s="14"/>
      <c r="I99" s="14"/>
      <c r="J99" s="14"/>
    </row>
    <row r="100" spans="2:10" ht="12.7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ht="12.75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ht="12.7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2.7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2.75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ht="12.75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ht="12.75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ht="12.7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2.75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ht="12.7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2.7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ht="12.75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ht="12.7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2.7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2.75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ht="12.75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ht="12.75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ht="12.7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ht="12.7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ht="12.75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ht="12.75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ht="12.75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ht="12.75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ht="12.75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ht="12.75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ht="12.75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ht="12.75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ht="12.75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ht="12.7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ht="12.75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ht="12.7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ht="12.7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ht="12.7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ht="12.7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ht="12.7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ht="12.7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ht="12.7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ht="12.75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ht="12.75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ht="12.7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ht="12.75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ht="12.75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ht="12.75"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2:10" ht="12.75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 ht="12.75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 ht="12.75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 ht="12.75"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2:10" ht="12.75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0" ht="12.75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 ht="12.75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 ht="12.75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 ht="12.75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 ht="12.75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 ht="12.75"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2:10" ht="12.75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 ht="12.75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 ht="12.75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 ht="12.75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 ht="12.75"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2:10" ht="12.75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t="12.7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t="12.7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t="12.75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t="12.75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t="12.75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t="12.75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t="12.75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t="12.75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t="12.75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t="12.75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t="12.75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t="12.75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ht="12.75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t="12.75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t="12.75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ht="12.75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ht="12.75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ht="12.75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t="12.75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t="12.75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ht="12.75"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2:10" ht="12.75"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2:10" ht="12.75"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2:10" ht="12.75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ht="12.75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ht="12.75"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2:10" ht="12.75"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2:10" ht="12.75"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2:10" ht="12.75"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2:10" ht="12.75"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2:10" ht="12.75"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2:10" ht="12.75"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2:10" ht="12.75"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2:10" ht="12.75"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2:10" ht="12.7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ht="12.7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ht="12.75"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2:10" ht="12.75"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2:10" ht="12.75"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2:10" ht="12.75"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2:10" ht="12.75"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2:10" ht="12.75"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2:10" ht="12.75"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2:10" ht="12.75"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2:10" ht="12.75"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2:10" ht="12.75"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2:10" ht="12.75"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2:10" ht="12.75"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2:10" ht="12.75"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2:10" ht="12.75"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2:10" ht="12.75"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2:10" ht="12.7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ht="12.7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ht="12.75"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2:10" ht="12.75"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2:10" ht="12.75"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2:10" ht="12.75"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2:10" ht="12.75"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2:10" ht="12.75"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2:10" ht="12.75"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2:10" ht="12.75"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2:10" ht="12.75"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2:10" ht="12.75"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2:10" ht="12.75"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2:10" ht="12.75"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2:10" ht="12.75"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2:10" ht="12.75"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2:10" ht="12.75"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2:10" ht="12.75"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2:10" ht="12.75"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2:10" ht="12.75"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2:10" ht="12.75"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2:10" ht="12.75"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2:10" ht="12.75"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2:10" ht="12.75"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2:10" ht="12.75"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2:10" ht="12.75"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2:10" ht="12.75"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2:10" ht="12.75"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2:10" ht="12.75"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2:10" ht="12.75"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2:10" ht="12.75"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2:10" ht="12.75"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2:10" ht="12.75"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2:10" ht="12.75"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2:10" ht="12.75"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2:10" ht="12.75"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2:10" ht="12.75"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2:10" ht="12.75"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2:10" ht="12.75"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2:10" ht="12.75"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2:10" ht="12.75"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2:10" ht="12.75"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2:10" ht="12.75"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2:10" ht="12.75"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2:10" ht="12.75"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2:10" ht="12.75"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2:10" ht="12.75"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2:10" ht="12.75"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2:10" ht="12.75"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2:10" ht="12.75"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2:10" ht="12.75"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2:10" ht="12.75"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2:10" ht="12.75"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2:10" ht="12.75"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2:10" ht="12.75"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2:10" ht="12.75"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2:10" ht="12.75"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2:10" ht="12.75"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2:10" ht="12.75"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2:10" ht="12.75"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2:10" ht="12.75"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2:10" ht="12.75"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2:10" ht="12.75"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2:10" ht="12.75"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2:10" ht="12.75"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2:10" ht="12.75"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2:10" ht="12.75"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2:10" ht="12.75"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2:10" ht="12.75"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2:10" ht="12.75"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2:10" ht="12.75"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2:10" ht="12.75"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2:10" ht="12.75"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2:10" ht="12.75"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2:10" ht="12.75"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2:10" ht="12.75"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2:10" ht="12.75"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2:10" ht="12.75"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2:10" ht="12.75"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2:10" ht="12.75"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2:10" ht="12.75"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2:10" ht="12.75"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2:10" ht="12.75"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2:10" ht="12.75"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2:10" ht="12.75"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2:10" ht="12.75"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2:10" ht="12.75"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2:10" ht="12.75"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2:10" ht="12.75"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2:10" ht="12.75"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2:10" ht="12.75"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2:10" ht="12.75"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2:10" ht="12.75"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2:10" ht="12.75"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2:10" ht="12.75"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2:10" ht="12.75"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2:10" ht="12.75"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2:10" ht="12.75"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2:10" ht="12.75"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2:10" ht="12.75"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2:10" ht="12.75"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2:10" ht="12.75"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2:10" ht="12.75"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2:10" ht="12.75"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2:10" ht="12.75"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2:10" ht="12.75"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2:10" ht="12.75"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2:10" ht="12.75"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2:10" ht="12.75"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2:10" ht="12.75"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2:10" ht="12.75"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2:10" ht="12.75"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2:10" ht="12.75"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2:10" ht="12.75"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2:10" ht="12.75"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2:10" ht="12.75"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2:10" ht="12.75"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2:10" ht="12.75"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2:10" ht="12.75"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2:10" ht="12.75"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2:10" ht="12.75"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2:10" ht="12.75"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2:10" ht="12.75"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2:10" ht="12.75"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2:10" ht="12.75"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2:10" ht="12.75"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2:10" ht="12.75"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2:10" ht="12.75"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2:10" ht="12.75"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2:10" ht="12.75"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2:10" ht="12.75"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2:10" ht="12.75"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2:10" ht="12.75"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2:10" ht="12.75"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2:10" ht="12.75"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2:10" ht="12.75"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2:10" ht="12.75"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2:10" ht="12.75"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2:10" ht="12.75"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2:10" ht="12.75"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2:10" ht="12.75"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2:10" ht="12.75"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2:10" ht="12.75"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2:10" ht="12.75"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2:10" ht="12.75"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2:10" ht="12.75"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2:10" ht="12.75"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2:10" ht="12.75"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2:10" ht="12.75"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2:10" ht="12.75"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2:10" ht="12.75"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2:10" ht="12.75"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2:10" ht="12.75"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2:10" ht="12.75"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2:10" ht="12.75"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2:10" ht="12.75"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2:10" ht="12.75"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2:10" ht="12.75"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2:10" ht="12.75"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2:10" ht="12.75"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2:10" ht="12.75"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2:10" ht="12.75"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2:10" ht="12.75"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2:10" ht="12.75"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2:10" ht="12.75"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2:10" ht="12.75"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2:10" ht="12.75"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2:10" ht="12.75"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2:10" ht="12.75"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2:10" ht="12.75"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2:10" ht="12.75"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2:10" ht="12.75"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2:10" ht="12.75"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2:10" ht="12.75"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2:10" ht="12.75"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2:10" ht="12.75"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2:10" ht="12.75"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2:10" ht="12.75"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2:10" ht="12.75"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2:10" ht="12.75"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2:10" ht="12.75"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2:10" ht="12.75"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2:10" ht="12.75"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2:10" ht="12.75"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2:10" ht="12.75"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2:10" ht="12.75"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2:10" ht="12.75"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2:10" ht="12.75"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2:10" ht="12.75"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2:10" ht="12.75"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2:10" ht="12.75"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2:10" ht="12.75"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2:10" ht="12.75"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2:10" ht="12.75"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2:10" ht="12.75"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2:10" ht="12.75"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2:10" ht="12.75"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2:10" ht="12.75"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2:10" ht="12.75"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2:10" ht="12.75"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2:10" ht="12.75"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2:10" ht="12.75"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2:10" ht="12.75"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2:10" ht="12.75"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2:10" ht="12.75"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2:10" ht="12.75"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2:10" ht="12.75"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2:10" ht="12.75"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2:10" ht="12.75"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2:10" ht="12.75"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2:10" ht="12.75"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2:10" ht="12.75"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2:10" ht="12.75"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2:10" ht="12.75"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2:10" ht="12.75"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2:10" ht="12.75"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2:10" ht="12.75"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2:10" ht="12.75"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2:10" ht="12.75"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2:10" ht="12.75"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2:10" ht="12.75"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2:10" ht="12.75"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2:10" ht="12.75"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2:10" ht="12.75"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2:10" ht="12.75"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2:10" ht="12.75"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2:10" ht="12.75"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2:10" ht="12.75"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2:10" ht="12.75"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2:10" ht="12.75"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2:10" ht="12.75"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2:10" ht="12.75"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2:10" ht="12.75"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2:10" ht="12.75"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2:10" ht="12.75"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2:10" ht="12.75"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2:10" ht="12.75"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2:10" ht="12.75"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2:10" ht="12.75"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2:10" ht="12.75"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2:10" ht="12.75"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2:10" ht="12.75"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2:10" ht="12.75"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2:10" ht="12.75">
      <c r="B454" s="15"/>
      <c r="C454" s="15"/>
      <c r="D454" s="15"/>
      <c r="E454" s="15"/>
      <c r="F454" s="15"/>
      <c r="G454" s="15"/>
      <c r="H454" s="15"/>
      <c r="I454" s="15"/>
      <c r="J454" s="15"/>
    </row>
  </sheetData>
  <printOptions/>
  <pageMargins left="0.75" right="0.75" top="1" bottom="1" header="0.5" footer="0.5"/>
  <pageSetup horizontalDpi="300" verticalDpi="300" orientation="landscape" paperSize="9" scale="94" r:id="rId1"/>
  <headerFooter alignWithMargins="0">
    <oddFooter>&amp;L&amp;8ÄN December
2001xls&amp;C&amp;D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Budgetutfallsprognos_dec.xls</dc:title>
  <dc:subject/>
  <dc:creator>Nacka</dc:creator>
  <cp:keywords/>
  <dc:description/>
  <cp:lastModifiedBy>Nacka Kommun</cp:lastModifiedBy>
  <cp:lastPrinted>2002-02-06T09:36:29Z</cp:lastPrinted>
  <dcterms:created xsi:type="dcterms:W3CDTF">1998-03-18T08:08:15Z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