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<sst xmlns="http://schemas.openxmlformats.org/spreadsheetml/2006/main" count="47" uniqueCount="40">
  <si>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Nämnd:</t>
  </si>
  <si>
    <t xml:space="preserve">Äldrenämnden </t>
  </si>
  <si>
    <t>Socialchef:</t>
  </si>
  <si>
    <t>Anders Fredriksson</t>
  </si>
  <si>
    <t>Uppgiftslämnare:</t>
  </si>
  <si>
    <t>1 000 -tal kronor</t>
  </si>
  <si>
    <t>Drift verksamheten innevarande år</t>
  </si>
  <si>
    <t>Budget</t>
  </si>
  <si>
    <t>Kostnader (-)</t>
  </si>
  <si>
    <t>Periodresultat</t>
  </si>
  <si>
    <t>Helårs-</t>
  </si>
  <si>
    <t>Utgående</t>
  </si>
  <si>
    <t>Verksamhet</t>
  </si>
  <si>
    <t>resultat</t>
  </si>
  <si>
    <t>balans 31/12</t>
  </si>
  <si>
    <t>Bokfört</t>
  </si>
  <si>
    <t>Prognos</t>
  </si>
  <si>
    <t>Gemensam verksamhet Ä&amp;H</t>
  </si>
  <si>
    <t>Resor (Färdtjänst, turbundna resor mm)</t>
  </si>
  <si>
    <t>Ålderdomshem/Gruppboende/Sjukhem</t>
  </si>
  <si>
    <t>Färdigbehandlade</t>
  </si>
  <si>
    <t>Hemtjänst inkl pers assistans</t>
  </si>
  <si>
    <t>Trygghetslarm</t>
  </si>
  <si>
    <t>Ledsagning m.m.</t>
  </si>
  <si>
    <t xml:space="preserve"> </t>
  </si>
  <si>
    <t>Nattpatrull</t>
  </si>
  <si>
    <t>Matdistribution</t>
  </si>
  <si>
    <t>Dagverksamhet för äldre</t>
  </si>
  <si>
    <t>Nettoutfall</t>
  </si>
  <si>
    <t xml:space="preserve">Intäkter </t>
  </si>
  <si>
    <t>(inkl. periodis.)</t>
  </si>
  <si>
    <t>(inkl. periodis)</t>
  </si>
  <si>
    <t>Utfall %</t>
  </si>
  <si>
    <t>Riktv. %</t>
  </si>
  <si>
    <t>Utfall i % av</t>
  </si>
  <si>
    <t>2002 inkl.</t>
  </si>
  <si>
    <t>ö-skott 2001</t>
  </si>
  <si>
    <t>Äldrenämnden, nämndstöd</t>
  </si>
  <si>
    <t>Barbro Larsson / Karin Hede</t>
  </si>
  <si>
    <t>Budgetutfallsprognos - April  2002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</si>
</sst>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2" borderId="10" xfId="0" applyNumberFormat="1" applyFill="1" applyBorder="1" applyAlignment="1" applyProtection="1">
      <alignment/>
      <protection/>
    </xf>
    <xf numFmtId="3" fontId="2" fillId="2" borderId="9" xfId="0" applyNumberFormat="1" applyFont="1" applyFill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2" borderId="14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9" fontId="0" fillId="0" borderId="12" xfId="0" applyNumberFormat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2" borderId="6" xfId="0" applyFont="1" applyFill="1" applyBorder="1" applyAlignment="1">
      <alignment/>
    </xf>
    <xf numFmtId="9" fontId="0" fillId="0" borderId="11" xfId="0" applyNumberFormat="1" applyBorder="1" applyAlignment="1" applyProtection="1">
      <alignment/>
      <protection locked="0"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/>
      <protection locked="0"/>
    </xf>
    <xf numFmtId="9" fontId="0" fillId="0" borderId="25" xfId="0" applyNumberFormat="1" applyBorder="1" applyAlignment="1" applyProtection="1">
      <alignment/>
      <protection locked="0"/>
    </xf>
    <xf numFmtId="9" fontId="0" fillId="0" borderId="12" xfId="0" applyNumberFormat="1" applyBorder="1" applyAlignment="1">
      <alignment/>
    </xf>
    <xf numFmtId="3" fontId="2" fillId="0" borderId="9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3.00390625" style="0" customWidth="1"/>
    <col min="2" max="2" width="12.421875" style="0" customWidth="1"/>
    <col min="3" max="4" width="12.00390625" style="0" customWidth="1"/>
    <col min="5" max="5" width="13.28125" style="0" customWidth="1"/>
    <col min="6" max="6" width="7.8515625" style="0" bestFit="1" customWidth="1"/>
    <col min="7" max="7" width="8.140625" style="0" bestFit="1" customWidth="1"/>
    <col min="8" max="8" width="12.28125" style="0" bestFit="1" customWidth="1"/>
    <col min="9" max="9" width="11.7109375" style="0" bestFit="1" customWidth="1"/>
    <col min="10" max="10" width="12.28125" style="0" bestFit="1" customWidth="1"/>
  </cols>
  <sheetData>
    <row r="1" spans="1:10" s="1" customFormat="1" ht="23.25">
      <c r="A1" s="1" t="s">
        <v>39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25" t="s">
        <v>0</v>
      </c>
      <c r="B2" s="24" t="s">
        <v>1</v>
      </c>
      <c r="C2" s="4"/>
      <c r="D2" s="4"/>
      <c r="E2" s="4"/>
      <c r="F2" s="4"/>
      <c r="G2" s="4"/>
      <c r="H2" s="4"/>
      <c r="I2" s="4"/>
      <c r="J2" s="4"/>
    </row>
    <row r="3" spans="1:10" ht="15">
      <c r="A3" s="25" t="s">
        <v>2</v>
      </c>
      <c r="B3" s="4" t="s">
        <v>3</v>
      </c>
      <c r="C3" s="5"/>
      <c r="D3" s="4"/>
      <c r="E3" s="4"/>
      <c r="F3" s="4"/>
      <c r="G3" s="4"/>
      <c r="H3" s="4"/>
      <c r="I3" s="4"/>
      <c r="J3" s="4"/>
    </row>
    <row r="4" spans="1:10" ht="12.75">
      <c r="A4" s="25" t="s">
        <v>4</v>
      </c>
      <c r="B4" s="6" t="s">
        <v>38</v>
      </c>
      <c r="C4" s="6"/>
      <c r="D4" s="6"/>
      <c r="E4" s="6"/>
      <c r="F4" s="6"/>
      <c r="G4" s="6"/>
      <c r="H4" s="6"/>
      <c r="I4" s="6"/>
      <c r="J4" s="4"/>
    </row>
    <row r="5" spans="2:10" ht="13.5" thickBot="1">
      <c r="B5" s="6"/>
      <c r="C5" s="6"/>
      <c r="D5" s="6"/>
      <c r="E5" s="6"/>
      <c r="F5" s="6"/>
      <c r="G5" s="6"/>
      <c r="H5" s="6"/>
      <c r="I5" s="6"/>
      <c r="J5" s="4"/>
    </row>
    <row r="6" spans="1:10" ht="13.5" thickBot="1">
      <c r="A6" t="s">
        <v>5</v>
      </c>
      <c r="B6" s="6"/>
      <c r="C6" s="7" t="s">
        <v>6</v>
      </c>
      <c r="D6" s="8"/>
      <c r="E6" s="8"/>
      <c r="F6" s="8"/>
      <c r="G6" s="9"/>
      <c r="H6" s="10"/>
      <c r="I6" s="38"/>
      <c r="J6" s="4"/>
    </row>
    <row r="7" spans="2:10" ht="12.75">
      <c r="B7" s="16" t="s">
        <v>7</v>
      </c>
      <c r="C7" s="35" t="s">
        <v>29</v>
      </c>
      <c r="D7" s="11" t="s">
        <v>8</v>
      </c>
      <c r="E7" s="12" t="s">
        <v>9</v>
      </c>
      <c r="F7" s="12"/>
      <c r="G7" s="32"/>
      <c r="H7" s="33" t="s">
        <v>10</v>
      </c>
      <c r="I7" s="41" t="s">
        <v>34</v>
      </c>
      <c r="J7" s="42" t="s">
        <v>11</v>
      </c>
    </row>
    <row r="8" spans="1:10" ht="13.5" thickBot="1">
      <c r="A8" s="2" t="s">
        <v>12</v>
      </c>
      <c r="B8" s="17" t="s">
        <v>35</v>
      </c>
      <c r="C8" s="31" t="s">
        <v>15</v>
      </c>
      <c r="D8" s="13" t="s">
        <v>15</v>
      </c>
      <c r="E8" s="13" t="s">
        <v>28</v>
      </c>
      <c r="F8" s="13" t="s">
        <v>32</v>
      </c>
      <c r="G8" s="45" t="s">
        <v>33</v>
      </c>
      <c r="H8" s="36" t="s">
        <v>13</v>
      </c>
      <c r="I8" s="13" t="s">
        <v>7</v>
      </c>
      <c r="J8" s="43" t="s">
        <v>14</v>
      </c>
    </row>
    <row r="9" spans="2:10" ht="13.5" thickBot="1">
      <c r="B9" s="18" t="s">
        <v>36</v>
      </c>
      <c r="C9" s="30" t="s">
        <v>30</v>
      </c>
      <c r="D9" s="30" t="s">
        <v>31</v>
      </c>
      <c r="E9" s="49"/>
      <c r="F9" s="50"/>
      <c r="G9" s="51"/>
      <c r="H9" s="37" t="s">
        <v>16</v>
      </c>
      <c r="I9" s="34"/>
      <c r="J9" s="44" t="s">
        <v>16</v>
      </c>
    </row>
    <row r="10" spans="1:10" ht="12.75">
      <c r="A10" t="s">
        <v>37</v>
      </c>
      <c r="B10" s="22">
        <v>-3650</v>
      </c>
      <c r="C10" s="27">
        <v>0</v>
      </c>
      <c r="D10" s="27">
        <v>-324.2</v>
      </c>
      <c r="E10" s="52">
        <f>D10+C10</f>
        <v>-324.2</v>
      </c>
      <c r="F10" s="39">
        <f>E10/B10</f>
        <v>0.08882191780821917</v>
      </c>
      <c r="G10" s="47">
        <v>0.33</v>
      </c>
      <c r="H10" s="53">
        <v>-3650</v>
      </c>
      <c r="I10" s="39">
        <f>H10/B10</f>
        <v>1</v>
      </c>
      <c r="J10" s="26">
        <f aca="true" t="shared" si="0" ref="J10:J20">H10-B10</f>
        <v>0</v>
      </c>
    </row>
    <row r="11" spans="1:10" ht="12.75">
      <c r="A11" t="s">
        <v>17</v>
      </c>
      <c r="B11" s="23">
        <v>-12000</v>
      </c>
      <c r="C11" s="27">
        <v>2090.4</v>
      </c>
      <c r="D11" s="27">
        <v>-4713.1</v>
      </c>
      <c r="E11" s="52">
        <f>D11+C11</f>
        <v>-2622.7000000000003</v>
      </c>
      <c r="F11" s="46">
        <f>E11/B11</f>
        <v>0.21855833333333335</v>
      </c>
      <c r="G11" s="47">
        <v>0.33</v>
      </c>
      <c r="H11" s="53">
        <v>-12000</v>
      </c>
      <c r="I11" s="39">
        <f aca="true" t="shared" si="1" ref="I11:I20">H11/B11</f>
        <v>1</v>
      </c>
      <c r="J11" s="26">
        <f t="shared" si="0"/>
        <v>0</v>
      </c>
    </row>
    <row r="12" spans="1:10" ht="12.75">
      <c r="A12" t="s">
        <v>18</v>
      </c>
      <c r="B12" s="23">
        <v>-3000</v>
      </c>
      <c r="C12" s="27">
        <v>0</v>
      </c>
      <c r="D12" s="27">
        <v>-1028.1</v>
      </c>
      <c r="E12" s="52">
        <f aca="true" t="shared" si="2" ref="E12:E20">D12+C12</f>
        <v>-1028.1</v>
      </c>
      <c r="F12" s="46">
        <f>E12/B12</f>
        <v>0.34269999999999995</v>
      </c>
      <c r="G12" s="47">
        <v>0.33</v>
      </c>
      <c r="H12" s="53">
        <v>-3000</v>
      </c>
      <c r="I12" s="39">
        <f t="shared" si="1"/>
        <v>1</v>
      </c>
      <c r="J12" s="26">
        <f t="shared" si="0"/>
        <v>0</v>
      </c>
    </row>
    <row r="13" spans="1:10" ht="12.75">
      <c r="A13" t="s">
        <v>19</v>
      </c>
      <c r="B13" s="23">
        <v>-194800</v>
      </c>
      <c r="C13" s="27">
        <v>4068.4</v>
      </c>
      <c r="D13" s="27">
        <v>-63358.6</v>
      </c>
      <c r="E13" s="52">
        <f t="shared" si="2"/>
        <v>-59290.2</v>
      </c>
      <c r="F13" s="46">
        <f aca="true" t="shared" si="3" ref="F13:F23">E13/B13</f>
        <v>0.3043644763860369</v>
      </c>
      <c r="G13" s="47">
        <v>0.33</v>
      </c>
      <c r="H13" s="53">
        <v>-191800</v>
      </c>
      <c r="I13" s="39">
        <f t="shared" si="1"/>
        <v>0.9845995893223819</v>
      </c>
      <c r="J13" s="26">
        <v>3000</v>
      </c>
    </row>
    <row r="14" spans="1:10" ht="12.75">
      <c r="A14" t="s">
        <v>20</v>
      </c>
      <c r="B14" s="23">
        <v>-3900</v>
      </c>
      <c r="C14" s="27">
        <v>29.6</v>
      </c>
      <c r="D14" s="27">
        <v>-3837.4</v>
      </c>
      <c r="E14" s="52">
        <f t="shared" si="2"/>
        <v>-3807.8</v>
      </c>
      <c r="F14" s="46">
        <f t="shared" si="3"/>
        <v>0.9763589743589745</v>
      </c>
      <c r="G14" s="47">
        <v>0.33</v>
      </c>
      <c r="H14" s="53">
        <v>-6900</v>
      </c>
      <c r="I14" s="39">
        <f t="shared" si="1"/>
        <v>1.7692307692307692</v>
      </c>
      <c r="J14" s="26">
        <v>-3000</v>
      </c>
    </row>
    <row r="15" spans="1:10" ht="12.75">
      <c r="A15" t="s">
        <v>21</v>
      </c>
      <c r="B15" s="23">
        <v>-67000</v>
      </c>
      <c r="C15" s="27">
        <v>2719.6</v>
      </c>
      <c r="D15" s="27">
        <v>-21953.7</v>
      </c>
      <c r="E15" s="52">
        <f t="shared" si="2"/>
        <v>-19234.100000000002</v>
      </c>
      <c r="F15" s="46">
        <f t="shared" si="3"/>
        <v>0.2870761194029851</v>
      </c>
      <c r="G15" s="47">
        <v>0.33</v>
      </c>
      <c r="H15" s="53">
        <v>-66700</v>
      </c>
      <c r="I15" s="39">
        <f t="shared" si="1"/>
        <v>0.9955223880597015</v>
      </c>
      <c r="J15" s="26">
        <v>300</v>
      </c>
    </row>
    <row r="16" spans="1:10" ht="12.75">
      <c r="A16" t="s">
        <v>22</v>
      </c>
      <c r="B16" s="23">
        <v>-4700</v>
      </c>
      <c r="C16" s="27">
        <v>340.6</v>
      </c>
      <c r="D16" s="27">
        <v>-1613.2</v>
      </c>
      <c r="E16" s="52">
        <f t="shared" si="2"/>
        <v>-1272.6</v>
      </c>
      <c r="F16" s="46">
        <f t="shared" si="3"/>
        <v>0.2707659574468085</v>
      </c>
      <c r="G16" s="47">
        <v>0.33</v>
      </c>
      <c r="H16" s="53">
        <v>-4700</v>
      </c>
      <c r="I16" s="39">
        <f t="shared" si="1"/>
        <v>1</v>
      </c>
      <c r="J16" s="26">
        <f t="shared" si="0"/>
        <v>0</v>
      </c>
    </row>
    <row r="17" spans="1:10" ht="12.75">
      <c r="A17" t="s">
        <v>23</v>
      </c>
      <c r="B17" s="23">
        <v>-650</v>
      </c>
      <c r="C17" s="27">
        <v>11.3</v>
      </c>
      <c r="D17" s="27">
        <v>-309.3</v>
      </c>
      <c r="E17" s="52">
        <f t="shared" si="2"/>
        <v>-298</v>
      </c>
      <c r="F17" s="46">
        <f t="shared" si="3"/>
        <v>0.4584615384615385</v>
      </c>
      <c r="G17" s="47">
        <v>0.33</v>
      </c>
      <c r="H17" s="53">
        <v>-950</v>
      </c>
      <c r="I17" s="39">
        <f t="shared" si="1"/>
        <v>1.4615384615384615</v>
      </c>
      <c r="J17" s="26">
        <v>-300</v>
      </c>
    </row>
    <row r="18" spans="1:10" ht="12.75">
      <c r="A18" t="s">
        <v>25</v>
      </c>
      <c r="B18" s="23">
        <v>-4500</v>
      </c>
      <c r="C18" s="27">
        <v>0</v>
      </c>
      <c r="D18" s="27">
        <v>-1402.3</v>
      </c>
      <c r="E18" s="52">
        <f t="shared" si="2"/>
        <v>-1402.3</v>
      </c>
      <c r="F18" s="46">
        <f>E18/B18</f>
        <v>0.3116222222222222</v>
      </c>
      <c r="G18" s="47">
        <v>0.33</v>
      </c>
      <c r="H18" s="53">
        <v>-4500</v>
      </c>
      <c r="I18" s="39">
        <f t="shared" si="1"/>
        <v>1</v>
      </c>
      <c r="J18" s="26">
        <f t="shared" si="0"/>
        <v>0</v>
      </c>
    </row>
    <row r="19" spans="1:10" ht="12.75">
      <c r="A19" t="s">
        <v>26</v>
      </c>
      <c r="B19" s="23">
        <v>-1300</v>
      </c>
      <c r="C19" s="27">
        <v>552.9</v>
      </c>
      <c r="D19" s="27">
        <v>-1103.2</v>
      </c>
      <c r="E19" s="52">
        <f t="shared" si="2"/>
        <v>-550.3000000000001</v>
      </c>
      <c r="F19" s="46">
        <f t="shared" si="3"/>
        <v>0.4233076923076924</v>
      </c>
      <c r="G19" s="47">
        <v>0.33</v>
      </c>
      <c r="H19" s="53">
        <v>-1300</v>
      </c>
      <c r="I19" s="39">
        <f t="shared" si="1"/>
        <v>1</v>
      </c>
      <c r="J19" s="26">
        <f t="shared" si="0"/>
        <v>0</v>
      </c>
    </row>
    <row r="20" spans="1:10" ht="12.75">
      <c r="A20" t="s">
        <v>27</v>
      </c>
      <c r="B20" s="23">
        <v>-7700</v>
      </c>
      <c r="C20" s="27">
        <v>91.8</v>
      </c>
      <c r="D20" s="27">
        <v>-2670.6</v>
      </c>
      <c r="E20" s="52">
        <f t="shared" si="2"/>
        <v>-2578.7999999999997</v>
      </c>
      <c r="F20" s="46">
        <f t="shared" si="3"/>
        <v>0.3349090909090909</v>
      </c>
      <c r="G20" s="47">
        <v>0.33</v>
      </c>
      <c r="H20" s="53">
        <v>-7700</v>
      </c>
      <c r="I20" s="39">
        <f t="shared" si="1"/>
        <v>1</v>
      </c>
      <c r="J20" s="26">
        <f t="shared" si="0"/>
        <v>0</v>
      </c>
    </row>
    <row r="21" spans="2:10" ht="12.75">
      <c r="B21" s="21"/>
      <c r="C21" s="27"/>
      <c r="D21" s="27"/>
      <c r="E21" s="26" t="s">
        <v>24</v>
      </c>
      <c r="F21" s="54"/>
      <c r="G21" s="48"/>
      <c r="H21" s="53"/>
      <c r="I21" s="39"/>
      <c r="J21" s="26" t="s">
        <v>24</v>
      </c>
    </row>
    <row r="22" spans="2:10" ht="12.75">
      <c r="B22" s="20"/>
      <c r="C22" s="27"/>
      <c r="D22" s="27"/>
      <c r="E22" s="26" t="s">
        <v>24</v>
      </c>
      <c r="F22" s="54"/>
      <c r="G22" s="48"/>
      <c r="H22" s="53"/>
      <c r="I22" s="39"/>
      <c r="J22" s="26" t="s">
        <v>24</v>
      </c>
    </row>
    <row r="23" spans="2:10" ht="13.5" thickBot="1">
      <c r="B23" s="19">
        <f>SUM(B10:B22)</f>
        <v>-303200</v>
      </c>
      <c r="C23" s="28">
        <f>SUM(C10:C22)</f>
        <v>9904.599999999999</v>
      </c>
      <c r="D23" s="28">
        <f>SUM(D10:D22)</f>
        <v>-102313.7</v>
      </c>
      <c r="E23" s="29">
        <f>D23+C23</f>
        <v>-92409.1</v>
      </c>
      <c r="F23" s="55">
        <f t="shared" si="3"/>
        <v>0.3047793535620053</v>
      </c>
      <c r="G23" s="56">
        <v>0.33</v>
      </c>
      <c r="H23" s="57">
        <f>SUM(H10:H22)</f>
        <v>-303200</v>
      </c>
      <c r="I23" s="40">
        <f>H23/B23</f>
        <v>1</v>
      </c>
      <c r="J23" s="29">
        <f>H23-B23</f>
        <v>0</v>
      </c>
    </row>
    <row r="24" spans="2:10" ht="13.5" thickTop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2.75">
      <c r="B25" s="14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2:10" ht="12.75">
      <c r="B26" s="14"/>
      <c r="C26" s="14"/>
      <c r="D26" s="14"/>
      <c r="E26" s="14"/>
      <c r="F26" s="14"/>
      <c r="G26" s="14"/>
      <c r="H26" s="14"/>
      <c r="I26" s="14"/>
      <c r="J26" s="14"/>
    </row>
    <row r="28" spans="2:10" ht="12.7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2.75">
      <c r="B29" s="14"/>
      <c r="C29" s="14"/>
      <c r="D29" s="14"/>
      <c r="E29" s="14"/>
      <c r="F29" s="14"/>
      <c r="G29" s="14"/>
      <c r="H29" s="14"/>
      <c r="I29" s="14"/>
      <c r="J29" s="14"/>
    </row>
    <row r="30" spans="2:10" ht="12.75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12.75"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s="2" customFormat="1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2.7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2.7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2.7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2.7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2.7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2.7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2.7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2.7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2.7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2.7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2.7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2.7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2.7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2.7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2.7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2.7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2.7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2.7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2.7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2.7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2.7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2.7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2.7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2.7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2.7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2.7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2.7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2.7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2.7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2.7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2.7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2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2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2.7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2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2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2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2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2.7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2.7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2.7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2.7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2.7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2.7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2.7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2.7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2.7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2.7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2.7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2.7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2.7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2.7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2.7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2.7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2.7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2.7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2.7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2.7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2.7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2.7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2.7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2.7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2.7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2.7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2.7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2.7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ht="12.7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2.75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ht="12.75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 ht="12.75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ht="12.7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ht="12.7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ht="12.7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t="12.7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t="12.7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ht="12.7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ht="12.7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t="12.7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t="12.7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ht="12.7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ht="12.7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ht="12.7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ht="12.7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ht="12.7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ht="12.7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ht="12.7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ht="12.7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ht="12.7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ht="12.7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ht="12.7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ht="12.7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ht="12.7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ht="12.75"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2:10" ht="12.75"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2:10" ht="12.75"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2:10" ht="12.75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ht="12.75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ht="12.75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10" ht="12.75"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2:10" ht="12.75"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2:10" ht="12.75"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2:10" ht="12.75"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2:10" ht="12.75"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2:10" ht="12.75"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2:10" ht="12.75"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2:10" ht="12.75"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2:10" ht="12.75"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2:10" ht="12.75"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2:10" ht="12.75"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2:10" ht="12.75"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2:10" ht="12.75"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2:10" ht="12.75"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2:10" ht="12.75"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2:10" ht="12.75"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2:10" ht="12.75"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2:10" ht="12.75"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2:10" ht="12.7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ht="12.7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ht="12.75"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2:10" ht="12.75"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2:10" ht="12.75"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2:10" ht="12.75"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2:10" ht="12.75"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2:10" ht="12.75"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2:10" ht="12.75"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2:10" ht="12.75"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2:10" ht="12.75"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2:10" ht="12.75"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2:10" ht="12.75"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2:10" ht="12.75"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2:10" ht="12.75"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2:10" ht="12.75"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2:10" ht="12.75"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2:10" ht="12.75"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2:10" ht="12.75"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2:10" ht="12.75"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2:10" ht="12.75"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2:10" ht="12.75"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2:10" ht="12.75"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2:10" ht="12.75"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2:10" ht="12.75"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2:10" ht="12.75"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2:10" ht="12.75"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2:10" ht="12.75"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2:10" ht="12.75"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2:10" ht="12.75"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2:10" ht="12.75"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2:10" ht="12.75"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2:10" ht="12.75"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2:10" ht="12.75"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2:10" ht="12.75"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2:10" ht="12.75"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2:10" ht="12.75"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2:10" ht="12.75"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2:10" ht="12.75"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2:10" ht="12.75"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2:10" ht="12.75"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2:10" ht="12.75"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2:10" ht="12.75"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2:10" ht="12.75"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2:10" ht="12.75"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2:10" ht="12.75"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2:10" ht="12.75"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2:10" ht="12.75"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2:10" ht="12.75"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2:10" ht="12.75"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2:10" ht="12.75"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2:10" ht="12.75"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2:10" ht="12.75"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2:10" ht="12.75"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2:10" ht="12.75"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2:10" ht="12.75"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2:10" ht="12.75"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2:10" ht="12.75"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2:10" ht="12.75"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2:10" ht="12.75"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2:10" ht="12.75"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2:10" ht="12.75"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2:10" ht="12.75"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2:10" ht="12.75"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2:10" ht="12.75"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2:10" ht="12.75"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2:10" ht="12.75"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2:10" ht="12.75"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2:10" ht="12.75"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2:10" ht="12.75"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2:10" ht="12.75"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2:10" ht="12.75"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2:10" ht="12.75"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2:10" ht="12.75"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2:10" ht="12.75"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2:10" ht="12.75"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2:10" ht="12.75"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2:10" ht="12.75"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2:10" ht="12.75"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2:10" ht="12.75"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2:10" ht="12.75"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2:10" ht="12.75"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2:10" ht="12.75"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2:10" ht="12.75"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2:10" ht="12.75"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2:10" ht="12.75"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2:10" ht="12.75"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2:10" ht="12.75"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2:10" ht="12.75"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2:10" ht="12.75"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2:10" ht="12.75"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2:10" ht="12.75"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2:10" ht="12.75"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2:10" ht="12.75"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2:10" ht="12.75"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2:10" ht="12.75"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2:10" ht="12.75"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2:10" ht="12.75"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2:10" ht="12.75"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2:10" ht="12.75"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2:10" ht="12.75"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2:10" ht="12.75"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2:10" ht="12.75"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2:10" ht="12.75"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2:10" ht="12.75"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2:10" ht="12.75"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2:10" ht="12.75"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2:10" ht="12.75"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2:10" ht="12.75"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2:10" ht="12.75"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2:10" ht="12.75"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2:10" ht="12.75"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2:10" ht="12.75"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2:10" ht="12.75"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2:10" ht="12.75"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2:10" ht="12.75"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2:10" ht="12.75"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2:10" ht="12.75"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2:10" ht="12.75"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2:10" ht="12.75"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2:10" ht="12.75"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2:10" ht="12.75"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2:10" ht="12.75"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2:10" ht="12.75"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2:10" ht="12.75"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2:10" ht="12.75"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2:10" ht="12.75"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2:10" ht="12.75"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2:10" ht="12.75"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2:10" ht="12.75"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2:10" ht="12.75"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2:10" ht="12.75"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2:10" ht="12.75"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2:10" ht="12.75"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2:10" ht="12.75"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2:10" ht="12.75"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2:10" ht="12.75"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2:10" ht="12.75"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2:10" ht="12.75"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2:10" ht="12.75"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2:10" ht="12.75"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2:10" ht="12.75"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2:10" ht="12.75"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2:10" ht="12.75"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2:10" ht="12.75"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2:10" ht="12.75"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2:10" ht="12.75"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2:10" ht="12.75"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2:10" ht="12.75"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2:10" ht="12.75"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2:10" ht="12.75"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2:10" ht="12.75"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2:10" ht="12.75"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2:10" ht="12.75"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2:10" ht="12.75"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2:10" ht="12.75"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2:10" ht="12.75"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2:10" ht="12.75"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2:10" ht="12.75"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2:10" ht="12.75"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2:10" ht="12.75"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2:10" ht="12.75"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2:10" ht="12.75"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2:10" ht="12.75"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2:10" ht="12.75"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2:10" ht="12.75"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2:10" ht="12.75"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2:10" ht="12.75"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2:10" ht="12.75"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2:10" ht="12.75"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2:10" ht="12.75"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2:10" ht="12.75"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2:10" ht="12.75"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2:10" ht="12.75"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2:10" ht="12.75"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2:10" ht="12.75"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2:10" ht="12.75"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2:10" ht="12.75"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2:10" ht="12.75"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2:10" ht="12.75"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2:10" ht="12.75"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2:10" ht="12.75"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2:10" ht="12.75"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2:10" ht="12.75"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2:10" ht="12.75"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2:10" ht="12.75"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2:10" ht="12.75"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2:10" ht="12.75"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2:10" ht="12.75"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2:10" ht="12.75"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2:10" ht="12.75"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2:10" ht="12.75"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2:10" ht="12.75">
      <c r="B454" s="15"/>
      <c r="C454" s="15"/>
      <c r="D454" s="15"/>
      <c r="E454" s="15"/>
      <c r="F454" s="15"/>
      <c r="G454" s="15"/>
      <c r="H454" s="15"/>
      <c r="I454" s="15"/>
      <c r="J454" s="15"/>
    </row>
  </sheetData>
  <printOptions/>
  <pageMargins left="0.75" right="0.75" top="1" bottom="1" header="0.5" footer="0.5"/>
  <pageSetup horizontalDpi="300" verticalDpi="300" orientation="landscape" paperSize="9" scale="94" r:id="rId1"/>
  <headerFooter alignWithMargins="0">
    <oddFooter>&amp;L&amp;8ÄN apri l2002&amp;C&amp;D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Budgetutfallsprognos</dc:title>
  <dc:subject/>
  <dc:creator>Nacka</dc:creator>
  <cp:keywords/>
  <dc:description/>
  <cp:lastModifiedBy>Karin Hede</cp:lastModifiedBy>
  <cp:lastPrinted>2002-05-13T17:02:27Z</cp:lastPrinted>
  <dcterms:created xsi:type="dcterms:W3CDTF">1998-03-18T08:08:15Z</dcterms:created>
  <dcterms:modified xsi:type="dcterms:W3CDTF">2002-05-13T17:02:31Z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