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<sst xmlns="http://schemas.openxmlformats.org/spreadsheetml/2006/main" count="65" uniqueCount="55">
  <si>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Budget</t>
  </si>
  <si>
    <t>helår</t>
  </si>
  <si>
    <t>prognos</t>
  </si>
  <si>
    <t>tkr</t>
  </si>
  <si>
    <t>Intäkter</t>
  </si>
  <si>
    <t>Överföring från 1998</t>
  </si>
  <si>
    <t>Kostnader</t>
  </si>
  <si>
    <t>Nämnd, nämndkontor, nämndadm</t>
  </si>
  <si>
    <t>Oförutsett</t>
  </si>
  <si>
    <t>Renhållningsverket</t>
  </si>
  <si>
    <t>Sopsuganläggningar</t>
  </si>
  <si>
    <t>Behållarhämntning (säck, kärl)</t>
  </si>
  <si>
    <t>Latrinhämntning</t>
  </si>
  <si>
    <t>Hushållsavfall - insamling</t>
  </si>
  <si>
    <t xml:space="preserve">      -miljöfarligt avfall</t>
  </si>
  <si>
    <t>Hushållsavfall - behandling</t>
  </si>
  <si>
    <t>Administration av renhållningsverket</t>
  </si>
  <si>
    <t>Debitering av renhållningsavgifter</t>
  </si>
  <si>
    <t>Utredningar och upphandling</t>
  </si>
  <si>
    <t>Fondering</t>
  </si>
  <si>
    <t>Köpkraftsreserv</t>
  </si>
  <si>
    <t>Avvikelse</t>
  </si>
  <si>
    <t xml:space="preserve">Utfall </t>
  </si>
  <si>
    <t>Utfall</t>
  </si>
  <si>
    <t>Helårs-</t>
  </si>
  <si>
    <t>resultat</t>
  </si>
  <si>
    <t>Verksamheter</t>
  </si>
  <si>
    <t>Nämnd</t>
  </si>
  <si>
    <t>Nämndkontor</t>
  </si>
  <si>
    <t>procent</t>
  </si>
  <si>
    <t>summa intäkter</t>
  </si>
  <si>
    <t>summa kostnader</t>
  </si>
  <si>
    <t xml:space="preserve">Kostnader </t>
  </si>
  <si>
    <t>1)</t>
  </si>
  <si>
    <t>Belopp i tkr</t>
  </si>
  <si>
    <t>Miljö- och hälsa</t>
  </si>
  <si>
    <t>Vägar och park</t>
  </si>
  <si>
    <t>Bokslut</t>
  </si>
  <si>
    <t>Miljö- och hälsoskydd</t>
  </si>
  <si>
    <t>Väg-och parkområdet</t>
  </si>
  <si>
    <t>Fritidsgårdar</t>
  </si>
  <si>
    <t>Nämndadministration</t>
  </si>
  <si>
    <t>2)</t>
  </si>
  <si>
    <t>Idrott, fritid och kultur</t>
  </si>
  <si>
    <t>Prognos</t>
  </si>
  <si>
    <t>Områdesnämnden Älta</t>
  </si>
  <si>
    <r>
      <t xml:space="preserve">Strukturinriktade miljöfrågor    </t>
    </r>
    <r>
      <rPr>
        <sz val="8"/>
        <rFont val="Arial"/>
        <family val="2"/>
      </rPr>
      <t xml:space="preserve"> </t>
    </r>
  </si>
  <si>
    <r>
      <t xml:space="preserve">Utv. av medborgarinflytande    </t>
    </r>
    <r>
      <rPr>
        <sz val="8"/>
        <rFont val="Arial"/>
        <family val="2"/>
      </rPr>
      <t xml:space="preserve"> </t>
    </r>
  </si>
  <si>
    <r>
      <t xml:space="preserve">Planläggning, bygglov mm         </t>
    </r>
    <r>
      <rPr>
        <sz val="8"/>
        <rFont val="Arial"/>
        <family val="2"/>
      </rPr>
      <t>1)</t>
    </r>
  </si>
  <si>
    <r>
      <t xml:space="preserve">Planläggning, bygglov mm        </t>
    </r>
    <r>
      <rPr>
        <sz val="8"/>
        <rFont val="Arial"/>
        <family val="2"/>
      </rPr>
      <t xml:space="preserve"> 1)</t>
    </r>
  </si>
  <si>
    <t>Uppföljning per 30 september 2000</t>
  </si>
  <si>
    <t>riktvärde 75%</t>
  </si>
  <si>
    <t>Därav planläggning 331 tkr</t>
  </si>
  <si>
    <t xml:space="preserve">Därav parkeringsintäkter 55 tkr </t>
  </si>
  <si>
    <t>Budgetram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</si>
</sst>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/>
    </xf>
    <xf numFmtId="3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5" fillId="3" borderId="4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9" xfId="0" applyNumberFormat="1" applyFill="1" applyBorder="1" applyAlignment="1">
      <alignment horizontal="right"/>
    </xf>
    <xf numFmtId="14" fontId="5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5" fillId="3" borderId="10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8" fillId="3" borderId="4" xfId="15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indent="1"/>
    </xf>
    <xf numFmtId="0" fontId="9" fillId="0" borderId="0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5" fillId="3" borderId="1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0" fontId="0" fillId="3" borderId="5" xfId="0" applyFill="1" applyBorder="1" applyAlignment="1">
      <alignment/>
    </xf>
    <xf numFmtId="0" fontId="3" fillId="3" borderId="3" xfId="0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left" indent="1"/>
    </xf>
    <xf numFmtId="0" fontId="5" fillId="0" borderId="6" xfId="0" applyFont="1" applyFill="1" applyBorder="1" applyAlignment="1">
      <alignment/>
    </xf>
    <xf numFmtId="0" fontId="3" fillId="3" borderId="9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9" fontId="0" fillId="0" borderId="1" xfId="15" applyFont="1" applyFill="1" applyBorder="1" applyAlignment="1">
      <alignment horizontal="right"/>
    </xf>
    <xf numFmtId="9" fontId="8" fillId="0" borderId="1" xfId="15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3" fontId="8" fillId="3" borderId="4" xfId="0" applyNumberFormat="1" applyFont="1" applyFill="1" applyBorder="1" applyAlignment="1">
      <alignment horizontal="right"/>
    </xf>
    <xf numFmtId="9" fontId="5" fillId="0" borderId="1" xfId="15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3" fontId="0" fillId="3" borderId="4" xfId="0" applyNumberFormat="1" applyFill="1" applyBorder="1" applyAlignment="1">
      <alignment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1"/>
  <sheetViews>
    <sheetView tabSelected="1" workbookViewId="0" topLeftCell="A14">
      <selection activeCell="B15" sqref="B15"/>
    </sheetView>
  </sheetViews>
  <sheetFormatPr defaultColWidth="9.140625" defaultRowHeight="12.75"/>
  <cols>
    <col min="1" max="1" width="2.28125" style="0" customWidth="1"/>
    <col min="5" max="5" width="0.5625" style="0" customWidth="1"/>
    <col min="6" max="6" width="8.421875" style="0" customWidth="1"/>
    <col min="7" max="7" width="9.8515625" style="0" customWidth="1"/>
    <col min="8" max="8" width="11.7109375" style="0" hidden="1" customWidth="1"/>
    <col min="9" max="9" width="9.28125" style="0" customWidth="1"/>
    <col min="10" max="10" width="10.140625" style="0" customWidth="1"/>
    <col min="11" max="11" width="11.28125" style="0" customWidth="1"/>
  </cols>
  <sheetData>
    <row r="5" spans="1:11" ht="18">
      <c r="A5" s="42" t="s">
        <v>45</v>
      </c>
      <c r="B5" s="42"/>
      <c r="C5" s="42"/>
      <c r="K5" s="125">
        <v>36804</v>
      </c>
    </row>
    <row r="7" spans="1:7" ht="18">
      <c r="A7" s="42" t="s">
        <v>50</v>
      </c>
      <c r="B7" s="43"/>
      <c r="C7" s="43"/>
      <c r="D7" s="43"/>
      <c r="E7" s="43"/>
      <c r="F7" s="43"/>
      <c r="G7" s="43"/>
    </row>
    <row r="8" spans="1:7" ht="12.75">
      <c r="A8" s="129"/>
      <c r="B8" s="129"/>
      <c r="C8" s="129"/>
      <c r="D8" s="129"/>
      <c r="E8" s="129"/>
      <c r="F8" s="129"/>
      <c r="G8" s="129"/>
    </row>
    <row r="9" spans="7:9" ht="12.75">
      <c r="G9" s="131" t="s">
        <v>51</v>
      </c>
      <c r="H9" s="130"/>
      <c r="I9" s="130"/>
    </row>
    <row r="10" spans="2:6" ht="12.75">
      <c r="B10" s="19"/>
      <c r="F10" s="36"/>
    </row>
    <row r="11" spans="2:11" ht="12.75">
      <c r="B11" s="94" t="s">
        <v>34</v>
      </c>
      <c r="C11" s="9"/>
      <c r="D11" s="9"/>
      <c r="E11" s="9"/>
      <c r="F11" s="100" t="s">
        <v>0</v>
      </c>
      <c r="G11" s="49" t="s">
        <v>22</v>
      </c>
      <c r="H11" s="50" t="s">
        <v>21</v>
      </c>
      <c r="I11" s="100" t="s">
        <v>23</v>
      </c>
      <c r="J11" s="49" t="s">
        <v>37</v>
      </c>
      <c r="K11" s="49" t="s">
        <v>44</v>
      </c>
    </row>
    <row r="12" spans="2:11" ht="15.75">
      <c r="B12" s="70" t="s">
        <v>26</v>
      </c>
      <c r="C12" s="71"/>
      <c r="D12" s="71"/>
      <c r="E12" s="72"/>
      <c r="F12" s="77" t="s">
        <v>1</v>
      </c>
      <c r="G12" s="48">
        <v>36799</v>
      </c>
      <c r="H12" s="47">
        <v>36341</v>
      </c>
      <c r="I12" s="101" t="s">
        <v>29</v>
      </c>
      <c r="J12" s="48">
        <v>36525</v>
      </c>
      <c r="K12" s="48">
        <v>36891</v>
      </c>
    </row>
    <row r="13" spans="2:11" ht="15.75">
      <c r="B13" s="56"/>
      <c r="C13" s="57"/>
      <c r="D13" s="57"/>
      <c r="E13" s="73"/>
      <c r="F13" s="77"/>
      <c r="G13" s="78"/>
      <c r="H13" s="77"/>
      <c r="I13" s="102"/>
      <c r="J13" s="46"/>
      <c r="K13" s="48"/>
    </row>
    <row r="14" spans="2:11" ht="15.75">
      <c r="B14" s="17" t="s">
        <v>4</v>
      </c>
      <c r="C14" s="4"/>
      <c r="D14" s="4"/>
      <c r="E14" s="74"/>
      <c r="F14" s="2"/>
      <c r="G14" s="80"/>
      <c r="I14" s="7"/>
      <c r="J14" s="124"/>
      <c r="K14" s="80"/>
    </row>
    <row r="15" spans="2:11" ht="12.75">
      <c r="B15" s="39" t="s">
        <v>54</v>
      </c>
      <c r="C15" s="34"/>
      <c r="D15" s="34"/>
      <c r="E15" s="75"/>
      <c r="F15" s="35">
        <v>13000</v>
      </c>
      <c r="G15" s="44">
        <v>9750</v>
      </c>
      <c r="H15" s="84"/>
      <c r="I15" s="110">
        <f aca="true" t="shared" si="0" ref="I15:I20">(G15/F15)</f>
        <v>0.75</v>
      </c>
      <c r="J15" s="86">
        <v>12878</v>
      </c>
      <c r="K15" s="69">
        <v>13021</v>
      </c>
    </row>
    <row r="16" spans="2:11" ht="12.75">
      <c r="B16" s="39" t="s">
        <v>48</v>
      </c>
      <c r="C16" s="34"/>
      <c r="D16" s="92"/>
      <c r="E16" s="75"/>
      <c r="F16" s="35">
        <v>581</v>
      </c>
      <c r="G16" s="44">
        <v>730</v>
      </c>
      <c r="H16" s="85">
        <v>96</v>
      </c>
      <c r="I16" s="110">
        <f t="shared" si="0"/>
        <v>1.2564543889845095</v>
      </c>
      <c r="J16" s="86">
        <v>736</v>
      </c>
      <c r="K16" s="136">
        <v>800</v>
      </c>
    </row>
    <row r="17" spans="2:13" ht="12.75">
      <c r="B17" s="39" t="s">
        <v>35</v>
      </c>
      <c r="C17" s="34"/>
      <c r="D17" s="92"/>
      <c r="E17" s="75"/>
      <c r="F17" s="35">
        <v>60</v>
      </c>
      <c r="G17" s="44">
        <v>92</v>
      </c>
      <c r="H17" s="85"/>
      <c r="I17" s="110">
        <f t="shared" si="0"/>
        <v>1.5333333333333334</v>
      </c>
      <c r="J17" s="86">
        <v>65</v>
      </c>
      <c r="K17" s="136">
        <v>50</v>
      </c>
      <c r="M17" s="1"/>
    </row>
    <row r="18" spans="2:13" ht="12.75">
      <c r="B18" s="39" t="s">
        <v>36</v>
      </c>
      <c r="C18" s="34"/>
      <c r="D18" s="92" t="s">
        <v>42</v>
      </c>
      <c r="E18" s="75"/>
      <c r="F18" s="35">
        <v>76</v>
      </c>
      <c r="G18" s="44">
        <v>74</v>
      </c>
      <c r="H18" s="85"/>
      <c r="I18" s="110">
        <f t="shared" si="0"/>
        <v>0.9736842105263158</v>
      </c>
      <c r="J18" s="86">
        <v>86</v>
      </c>
      <c r="K18" s="69">
        <v>76</v>
      </c>
      <c r="L18" s="1"/>
      <c r="M18" s="1"/>
    </row>
    <row r="19" spans="2:12" ht="12.75">
      <c r="B19" s="39" t="s">
        <v>43</v>
      </c>
      <c r="C19" s="34"/>
      <c r="D19" s="92"/>
      <c r="E19" s="75"/>
      <c r="F19" s="35"/>
      <c r="G19" s="44">
        <v>1</v>
      </c>
      <c r="H19" s="85"/>
      <c r="I19" s="110"/>
      <c r="J19" s="86"/>
      <c r="K19" s="69"/>
      <c r="L19" s="1"/>
    </row>
    <row r="20" spans="2:11" ht="15">
      <c r="B20" s="39"/>
      <c r="C20" s="138" t="s">
        <v>30</v>
      </c>
      <c r="D20" s="139"/>
      <c r="E20" s="140"/>
      <c r="F20" s="109">
        <f>SUM(F15:F19)</f>
        <v>13717</v>
      </c>
      <c r="G20" s="65">
        <f>SUM(G15:G19)</f>
        <v>10647</v>
      </c>
      <c r="H20" s="62">
        <v>96</v>
      </c>
      <c r="I20" s="111">
        <f t="shared" si="0"/>
        <v>0.7761901290369614</v>
      </c>
      <c r="J20" s="87">
        <f>SUM(J15:J19)</f>
        <v>13765</v>
      </c>
      <c r="K20" s="65">
        <f>SUM(K15:K19)</f>
        <v>13947</v>
      </c>
    </row>
    <row r="21" spans="2:11" ht="15">
      <c r="B21" s="7"/>
      <c r="C21" s="2"/>
      <c r="D21" s="2"/>
      <c r="E21" s="76"/>
      <c r="F21" s="35"/>
      <c r="G21" s="45"/>
      <c r="H21" s="84"/>
      <c r="I21" s="111"/>
      <c r="J21" s="88"/>
      <c r="K21" s="81"/>
    </row>
    <row r="22" spans="2:12" ht="15.75">
      <c r="B22" s="18" t="s">
        <v>32</v>
      </c>
      <c r="C22" s="2"/>
      <c r="D22" s="2"/>
      <c r="E22" s="76"/>
      <c r="F22" s="2"/>
      <c r="G22" s="80"/>
      <c r="I22" s="111"/>
      <c r="J22" s="124"/>
      <c r="K22" s="80"/>
      <c r="L22" s="1"/>
    </row>
    <row r="23" spans="2:12" ht="12.75">
      <c r="B23" s="39" t="s">
        <v>49</v>
      </c>
      <c r="C23" s="34"/>
      <c r="D23" s="34"/>
      <c r="E23" s="75"/>
      <c r="F23" s="35">
        <v>810</v>
      </c>
      <c r="G23" s="97">
        <v>945</v>
      </c>
      <c r="H23" s="98">
        <v>252</v>
      </c>
      <c r="I23" s="110">
        <f aca="true" t="shared" si="1" ref="I23:I37">(G23/F23)</f>
        <v>1.1666666666666667</v>
      </c>
      <c r="J23" s="86">
        <v>1098</v>
      </c>
      <c r="K23" s="136">
        <v>1040</v>
      </c>
      <c r="L23" s="1"/>
    </row>
    <row r="24" spans="2:12" ht="12.75">
      <c r="B24" s="39" t="s">
        <v>46</v>
      </c>
      <c r="C24" s="34"/>
      <c r="D24" s="34"/>
      <c r="E24" s="75"/>
      <c r="F24" s="35">
        <v>450</v>
      </c>
      <c r="G24" s="97">
        <v>295</v>
      </c>
      <c r="H24" s="85">
        <v>401</v>
      </c>
      <c r="I24" s="110">
        <f t="shared" si="1"/>
        <v>0.6555555555555556</v>
      </c>
      <c r="J24" s="86">
        <v>410</v>
      </c>
      <c r="K24" s="82">
        <v>450</v>
      </c>
      <c r="L24" s="1"/>
    </row>
    <row r="25" spans="2:11" ht="12.75">
      <c r="B25" s="39" t="s">
        <v>38</v>
      </c>
      <c r="C25" s="34"/>
      <c r="D25" s="34"/>
      <c r="E25" s="75"/>
      <c r="F25" s="35">
        <v>300</v>
      </c>
      <c r="G25" s="97">
        <v>225</v>
      </c>
      <c r="H25" s="85">
        <v>238</v>
      </c>
      <c r="I25" s="110">
        <f t="shared" si="1"/>
        <v>0.75</v>
      </c>
      <c r="J25" s="86">
        <v>278</v>
      </c>
      <c r="K25" s="82">
        <v>300</v>
      </c>
    </row>
    <row r="26" spans="2:11" ht="12.75">
      <c r="B26" s="39" t="s">
        <v>39</v>
      </c>
      <c r="C26" s="34"/>
      <c r="D26" s="92"/>
      <c r="E26" s="75"/>
      <c r="F26" s="35">
        <v>6065</v>
      </c>
      <c r="G26" s="44">
        <v>4541</v>
      </c>
      <c r="H26" s="34">
        <v>8089</v>
      </c>
      <c r="I26" s="110">
        <f t="shared" si="1"/>
        <v>0.7487221764220939</v>
      </c>
      <c r="J26" s="86">
        <v>6067</v>
      </c>
      <c r="K26" s="69">
        <v>6065</v>
      </c>
    </row>
    <row r="27" spans="2:11" ht="12.75">
      <c r="B27" s="39" t="s">
        <v>43</v>
      </c>
      <c r="C27" s="34"/>
      <c r="D27" s="92"/>
      <c r="E27" s="75"/>
      <c r="F27" s="35">
        <v>2537</v>
      </c>
      <c r="G27" s="44">
        <v>1972</v>
      </c>
      <c r="H27" s="35">
        <v>3945</v>
      </c>
      <c r="I27" s="110">
        <f t="shared" si="1"/>
        <v>0.7772960189199842</v>
      </c>
      <c r="J27" s="86">
        <v>2797</v>
      </c>
      <c r="K27" s="69">
        <v>2537</v>
      </c>
    </row>
    <row r="28" spans="2:11" ht="12.75">
      <c r="B28" s="39" t="s">
        <v>40</v>
      </c>
      <c r="C28" s="34"/>
      <c r="D28" s="34"/>
      <c r="E28" s="75"/>
      <c r="F28" s="35">
        <v>2100</v>
      </c>
      <c r="G28" s="44">
        <v>1573</v>
      </c>
      <c r="H28" s="34">
        <v>1818</v>
      </c>
      <c r="I28" s="110">
        <f t="shared" si="1"/>
        <v>0.7490476190476191</v>
      </c>
      <c r="J28" s="86">
        <v>2012</v>
      </c>
      <c r="K28" s="103">
        <v>2100</v>
      </c>
    </row>
    <row r="29" spans="2:11" ht="12.75">
      <c r="B29" s="39"/>
      <c r="C29" s="34"/>
      <c r="D29" s="34"/>
      <c r="E29" s="75"/>
      <c r="F29" s="35"/>
      <c r="G29" s="44"/>
      <c r="H29" s="34"/>
      <c r="I29" s="110"/>
      <c r="J29" s="86"/>
      <c r="K29" s="83"/>
    </row>
    <row r="30" spans="2:11" ht="12.75">
      <c r="B30" s="39" t="s">
        <v>27</v>
      </c>
      <c r="C30" s="34"/>
      <c r="D30" s="34"/>
      <c r="E30" s="75"/>
      <c r="F30" s="35">
        <v>600</v>
      </c>
      <c r="G30" s="44">
        <v>425</v>
      </c>
      <c r="H30" s="35">
        <v>351</v>
      </c>
      <c r="I30" s="110">
        <f t="shared" si="1"/>
        <v>0.7083333333333334</v>
      </c>
      <c r="J30" s="86">
        <v>569</v>
      </c>
      <c r="K30" s="83">
        <v>600</v>
      </c>
    </row>
    <row r="31" spans="2:11" ht="12.75">
      <c r="B31" s="39" t="s">
        <v>28</v>
      </c>
      <c r="C31" s="34"/>
      <c r="D31" s="92"/>
      <c r="E31" s="75"/>
      <c r="F31" s="35">
        <v>400</v>
      </c>
      <c r="G31" s="44">
        <v>290</v>
      </c>
      <c r="H31" s="35">
        <v>282</v>
      </c>
      <c r="I31" s="110">
        <f t="shared" si="1"/>
        <v>0.725</v>
      </c>
      <c r="J31" s="86">
        <v>398</v>
      </c>
      <c r="K31" s="103">
        <v>400</v>
      </c>
    </row>
    <row r="32" spans="2:11" ht="12.75">
      <c r="B32" s="39" t="s">
        <v>41</v>
      </c>
      <c r="C32" s="34"/>
      <c r="D32" s="92"/>
      <c r="E32" s="75"/>
      <c r="F32" s="35">
        <v>155</v>
      </c>
      <c r="G32" s="44">
        <v>130</v>
      </c>
      <c r="H32" s="35">
        <v>154</v>
      </c>
      <c r="I32" s="110">
        <f t="shared" si="1"/>
        <v>0.8387096774193549</v>
      </c>
      <c r="J32" s="86">
        <v>125</v>
      </c>
      <c r="K32" s="69">
        <v>155</v>
      </c>
    </row>
    <row r="33" spans="2:14" ht="12.75">
      <c r="B33" s="39"/>
      <c r="C33" s="34"/>
      <c r="D33" s="34"/>
      <c r="E33" s="75"/>
      <c r="F33" s="35"/>
      <c r="G33" s="44"/>
      <c r="H33" s="35"/>
      <c r="I33" s="110"/>
      <c r="J33" s="86"/>
      <c r="K33" s="93"/>
      <c r="N33" s="121"/>
    </row>
    <row r="34" spans="2:11" ht="12.75">
      <c r="B34" s="39" t="s">
        <v>47</v>
      </c>
      <c r="C34" s="34"/>
      <c r="D34" s="34"/>
      <c r="E34" s="75"/>
      <c r="F34" s="35">
        <v>100</v>
      </c>
      <c r="G34" s="44">
        <v>74</v>
      </c>
      <c r="H34" s="35">
        <v>24</v>
      </c>
      <c r="I34" s="110">
        <f t="shared" si="1"/>
        <v>0.74</v>
      </c>
      <c r="J34" s="86"/>
      <c r="K34" s="103">
        <v>100</v>
      </c>
    </row>
    <row r="35" spans="2:11" ht="12.75">
      <c r="B35" s="39" t="s">
        <v>20</v>
      </c>
      <c r="C35" s="34"/>
      <c r="D35" s="92"/>
      <c r="E35" s="75"/>
      <c r="F35" s="35">
        <v>200</v>
      </c>
      <c r="G35" s="44">
        <v>93</v>
      </c>
      <c r="H35" s="35">
        <v>0</v>
      </c>
      <c r="I35" s="110">
        <f t="shared" si="1"/>
        <v>0.465</v>
      </c>
      <c r="J35" s="86"/>
      <c r="K35" s="103">
        <v>200</v>
      </c>
    </row>
    <row r="36" spans="2:11" ht="12.75">
      <c r="B36" s="7"/>
      <c r="C36" s="132"/>
      <c r="D36" s="137" t="s">
        <v>25</v>
      </c>
      <c r="E36" s="133"/>
      <c r="F36" s="134"/>
      <c r="G36" s="135">
        <v>84</v>
      </c>
      <c r="H36" s="134"/>
      <c r="I36" s="120"/>
      <c r="J36" s="88">
        <v>11</v>
      </c>
      <c r="K36" s="93">
        <v>0</v>
      </c>
    </row>
    <row r="37" spans="2:11" ht="15">
      <c r="B37" s="143" t="s">
        <v>31</v>
      </c>
      <c r="C37" s="144"/>
      <c r="D37" s="144"/>
      <c r="E37" s="107"/>
      <c r="F37" s="109">
        <f>SUM(F23:F36)</f>
        <v>13717</v>
      </c>
      <c r="G37" s="61">
        <f>SUM(G23:G36)</f>
        <v>10647</v>
      </c>
      <c r="H37" s="109">
        <f>SUM(H23:H35)</f>
        <v>15554</v>
      </c>
      <c r="I37" s="111">
        <f t="shared" si="1"/>
        <v>0.7761901290369614</v>
      </c>
      <c r="J37" s="119">
        <f>SUM(J23:J36)</f>
        <v>13765</v>
      </c>
      <c r="K37" s="65">
        <f>SUM(K23:K36)</f>
        <v>13947</v>
      </c>
    </row>
    <row r="38" spans="2:11" ht="12.75">
      <c r="B38" s="141"/>
      <c r="C38" s="142"/>
      <c r="D38" s="142"/>
      <c r="E38" s="108"/>
      <c r="F38" s="105"/>
      <c r="G38" s="112"/>
      <c r="H38" s="106"/>
      <c r="I38" s="106"/>
      <c r="J38" s="112"/>
      <c r="K38" s="104"/>
    </row>
    <row r="39" spans="2:10" ht="12.75">
      <c r="B39" s="79"/>
      <c r="C39" s="34"/>
      <c r="D39" s="34"/>
      <c r="E39" s="34"/>
      <c r="F39" s="35"/>
      <c r="G39" s="19"/>
      <c r="H39" s="99"/>
      <c r="I39" s="99"/>
      <c r="J39" s="99"/>
    </row>
    <row r="40" spans="2:10" ht="12.75">
      <c r="B40" s="115" t="s">
        <v>33</v>
      </c>
      <c r="C40" s="89" t="s">
        <v>52</v>
      </c>
      <c r="D40" s="91"/>
      <c r="E40" s="89"/>
      <c r="F40" s="91"/>
      <c r="G40" s="19"/>
      <c r="H40" s="19"/>
      <c r="I40" s="19"/>
      <c r="J40" s="19"/>
    </row>
    <row r="41" spans="2:10" ht="12.75">
      <c r="B41" s="116"/>
      <c r="C41" s="89"/>
      <c r="D41" s="90"/>
      <c r="E41" s="90"/>
      <c r="F41" s="91"/>
      <c r="G41" s="19"/>
      <c r="H41" s="19"/>
      <c r="I41" s="19"/>
      <c r="J41" s="19"/>
    </row>
    <row r="42" spans="2:11" ht="12.75">
      <c r="B42" s="92" t="s">
        <v>42</v>
      </c>
      <c r="C42" s="89" t="s">
        <v>53</v>
      </c>
      <c r="D42" s="11"/>
      <c r="E42" s="11"/>
      <c r="F42" s="6"/>
      <c r="G42" s="11"/>
      <c r="H42" s="11"/>
      <c r="I42" s="11"/>
      <c r="J42" s="11"/>
      <c r="K42" s="2"/>
    </row>
    <row r="43" spans="2:11" ht="12.75">
      <c r="B43" s="117"/>
      <c r="C43" s="2"/>
      <c r="D43" s="2"/>
      <c r="E43" s="2"/>
      <c r="F43" s="3"/>
      <c r="G43" s="3"/>
      <c r="H43" s="3"/>
      <c r="I43" s="3"/>
      <c r="J43" s="3"/>
      <c r="K43" s="2"/>
    </row>
    <row r="44" spans="2:11" ht="12.75">
      <c r="B44" s="92"/>
      <c r="C44" s="113"/>
      <c r="D44" s="113"/>
      <c r="E44" s="113"/>
      <c r="F44" s="113"/>
      <c r="G44" s="113"/>
      <c r="H44" s="11"/>
      <c r="I44" s="11"/>
      <c r="J44" s="33"/>
      <c r="K44" s="96"/>
    </row>
    <row r="45" spans="2:11" ht="12.75">
      <c r="B45" s="117"/>
      <c r="C45" s="113"/>
      <c r="D45" s="89"/>
      <c r="E45" s="89"/>
      <c r="F45" s="91"/>
      <c r="G45" s="91"/>
      <c r="H45" s="3"/>
      <c r="I45" s="3"/>
      <c r="J45" s="3"/>
      <c r="K45" s="2"/>
    </row>
    <row r="46" spans="2:11" ht="12.75">
      <c r="B46" s="92"/>
      <c r="C46" s="89"/>
      <c r="D46" s="11"/>
      <c r="E46" s="11"/>
      <c r="F46" s="11"/>
      <c r="G46" s="11"/>
      <c r="H46" s="3"/>
      <c r="I46" s="3"/>
      <c r="J46" s="3"/>
      <c r="K46" s="2"/>
    </row>
    <row r="47" spans="2:11" ht="12.75">
      <c r="B47" s="92"/>
      <c r="C47" s="123"/>
      <c r="D47" s="95"/>
      <c r="E47" s="95"/>
      <c r="F47" s="114"/>
      <c r="G47" s="114"/>
      <c r="H47" s="114"/>
      <c r="I47" s="114"/>
      <c r="J47" s="3"/>
      <c r="K47" s="2"/>
    </row>
    <row r="48" spans="2:11" ht="12.75">
      <c r="B48" s="2"/>
      <c r="C48" s="123"/>
      <c r="D48" s="2"/>
      <c r="E48" s="2"/>
      <c r="F48" s="3"/>
      <c r="G48" s="3"/>
      <c r="H48" s="3"/>
      <c r="I48" s="3"/>
      <c r="J48" s="3"/>
      <c r="K48" s="2"/>
    </row>
    <row r="49" spans="2:11" ht="12.75">
      <c r="B49" s="92"/>
      <c r="D49" s="89"/>
      <c r="E49" s="89"/>
      <c r="F49" s="89"/>
      <c r="G49" s="89"/>
      <c r="H49" s="89"/>
      <c r="I49" s="89"/>
      <c r="J49" s="89"/>
      <c r="K49" s="2"/>
    </row>
    <row r="50" spans="2:11" ht="12.75">
      <c r="B50" s="126"/>
      <c r="C50" s="127"/>
      <c r="D50" s="128"/>
      <c r="E50" s="128"/>
      <c r="F50" s="128"/>
      <c r="G50" s="127"/>
      <c r="H50" s="127"/>
      <c r="I50" s="127"/>
      <c r="J50" s="127"/>
      <c r="K50" s="127"/>
    </row>
    <row r="51" spans="2:11" ht="12.75"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2:10" ht="12.75">
      <c r="B52" s="122"/>
      <c r="D52" s="113"/>
      <c r="E52" s="113"/>
      <c r="F52" s="113"/>
      <c r="G52" s="11"/>
      <c r="H52" s="11"/>
      <c r="I52" s="11"/>
      <c r="J52" s="11"/>
    </row>
    <row r="53" spans="4:11" ht="12.75">
      <c r="D53" s="113"/>
      <c r="E53" s="113"/>
      <c r="F53" s="113"/>
      <c r="G53" s="6"/>
      <c r="H53" s="6"/>
      <c r="I53" s="6"/>
      <c r="J53" s="6"/>
      <c r="K53" s="6"/>
    </row>
    <row r="54" spans="7:11" ht="12.75">
      <c r="G54" s="6"/>
      <c r="H54" s="6"/>
      <c r="I54" s="6"/>
      <c r="J54" s="6"/>
      <c r="K54" s="118"/>
    </row>
    <row r="55" spans="7:11" ht="12.75">
      <c r="G55" s="11"/>
      <c r="H55" s="11"/>
      <c r="I55" s="11"/>
      <c r="J55" s="11"/>
      <c r="K55" s="11"/>
    </row>
    <row r="56" spans="7:11" ht="12.75">
      <c r="G56" s="11"/>
      <c r="H56" s="11"/>
      <c r="I56" s="11"/>
      <c r="J56" s="11"/>
      <c r="K56" s="11"/>
    </row>
    <row r="57" spans="7:11" ht="12.75">
      <c r="G57" s="11"/>
      <c r="H57" s="11"/>
      <c r="I57" s="11"/>
      <c r="J57" s="11"/>
      <c r="K57" s="11"/>
    </row>
    <row r="58" spans="7:11" ht="12.75">
      <c r="G58" s="11"/>
      <c r="H58" s="11"/>
      <c r="I58" s="11"/>
      <c r="J58" s="11"/>
      <c r="K58" s="11"/>
    </row>
    <row r="59" spans="7:11" ht="12.75">
      <c r="G59" s="6"/>
      <c r="H59" s="6"/>
      <c r="I59" s="6"/>
      <c r="J59" s="6"/>
      <c r="K59" s="33"/>
    </row>
    <row r="60" spans="7:11" ht="12.75">
      <c r="G60" s="6"/>
      <c r="H60" s="6"/>
      <c r="I60" s="6"/>
      <c r="J60" s="6"/>
      <c r="K60" s="6"/>
    </row>
    <row r="61" spans="7:12" ht="12.75">
      <c r="G61" s="6"/>
      <c r="H61" s="6"/>
      <c r="I61" s="6"/>
      <c r="J61" s="6"/>
      <c r="K61" s="6"/>
      <c r="L61" s="1"/>
    </row>
  </sheetData>
  <mergeCells count="3">
    <mergeCell ref="C20:E20"/>
    <mergeCell ref="B38:D38"/>
    <mergeCell ref="B37:D3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&amp;L&amp;12Nacka kommun&amp;10
UK/&amp;8Team C
Barbro Moegelin</oddHeader>
    <oddFooter>&amp;L&amp;8sept/smst/Alta 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zoomScale="75" zoomScaleNormal="75" workbookViewId="0" topLeftCell="A1">
      <selection activeCell="J16" sqref="J16"/>
    </sheetView>
  </sheetViews>
  <sheetFormatPr defaultColWidth="9.140625" defaultRowHeight="12.75"/>
  <cols>
    <col min="4" max="4" width="4.140625" style="0" customWidth="1"/>
    <col min="5" max="5" width="10.421875" style="0" customWidth="1"/>
    <col min="6" max="6" width="16.00390625" style="0" customWidth="1"/>
    <col min="7" max="7" width="10.7109375" style="0" customWidth="1"/>
    <col min="8" max="8" width="12.421875" style="0" customWidth="1"/>
  </cols>
  <sheetData>
    <row r="3" spans="1:8" ht="12.75">
      <c r="A3" s="34"/>
      <c r="B3" s="2"/>
      <c r="C3" s="2"/>
      <c r="D3" s="2"/>
      <c r="E3" s="59"/>
      <c r="F3" s="2"/>
      <c r="G3" s="2"/>
      <c r="H3" s="2"/>
    </row>
    <row r="4" spans="1:8" ht="12.75">
      <c r="A4" s="41"/>
      <c r="B4" s="41"/>
      <c r="C4" s="41"/>
      <c r="D4" s="41"/>
      <c r="E4" s="58"/>
      <c r="F4" s="58"/>
      <c r="G4" s="58"/>
      <c r="H4" s="41"/>
    </row>
    <row r="5" spans="1:8" ht="15">
      <c r="A5" s="21"/>
      <c r="B5" s="21"/>
      <c r="C5" s="41"/>
      <c r="D5" s="41"/>
      <c r="E5" s="58"/>
      <c r="F5" s="58"/>
      <c r="G5" s="58"/>
      <c r="H5" s="60"/>
    </row>
    <row r="6" spans="1:8" ht="12.75">
      <c r="A6" s="4"/>
      <c r="B6" s="4"/>
      <c r="C6" s="4"/>
      <c r="D6" s="4"/>
      <c r="E6" s="4"/>
      <c r="F6" s="5"/>
      <c r="G6" s="5"/>
      <c r="H6" s="5"/>
    </row>
    <row r="7" spans="1:8" ht="15.75">
      <c r="A7" s="20"/>
      <c r="B7" s="4"/>
      <c r="C7" s="4"/>
      <c r="D7" s="4"/>
      <c r="E7" s="4"/>
      <c r="F7" s="5"/>
      <c r="G7" s="5"/>
      <c r="H7" s="5"/>
    </row>
    <row r="8" spans="1:8" ht="15.75">
      <c r="A8" s="20"/>
      <c r="B8" s="4"/>
      <c r="C8" s="4"/>
      <c r="D8" s="4"/>
      <c r="E8" s="22"/>
      <c r="F8" s="23"/>
      <c r="G8" s="23"/>
      <c r="H8" s="23"/>
    </row>
    <row r="9" spans="1:8" ht="15.75">
      <c r="A9" s="2"/>
      <c r="B9" s="2"/>
      <c r="C9" s="2"/>
      <c r="D9" s="2"/>
      <c r="E9" s="3"/>
      <c r="F9" s="3"/>
      <c r="G9" s="23"/>
      <c r="H9" s="27"/>
    </row>
    <row r="10" spans="1:8" ht="15.75">
      <c r="A10" s="2"/>
      <c r="B10" s="2"/>
      <c r="C10" s="2"/>
      <c r="D10" s="2"/>
      <c r="E10" s="3"/>
      <c r="F10" s="3"/>
      <c r="G10" s="23"/>
      <c r="H10" s="27"/>
    </row>
    <row r="11" spans="1:10" ht="15.75">
      <c r="A11" s="2"/>
      <c r="B11" s="2"/>
      <c r="C11" s="2"/>
      <c r="D11" s="2"/>
      <c r="E11" s="3"/>
      <c r="F11" s="3"/>
      <c r="G11" s="23"/>
      <c r="H11" s="27"/>
      <c r="J11" s="1"/>
    </row>
    <row r="12" spans="1:8" ht="15.75">
      <c r="A12" s="2"/>
      <c r="B12" s="2"/>
      <c r="C12" s="2"/>
      <c r="D12" s="2"/>
      <c r="E12" s="3"/>
      <c r="F12" s="3"/>
      <c r="G12" s="23"/>
      <c r="H12" s="27"/>
    </row>
    <row r="13" spans="1:8" ht="15.75">
      <c r="A13" s="2"/>
      <c r="B13" s="2"/>
      <c r="C13" s="2"/>
      <c r="D13" s="2"/>
      <c r="E13" s="3"/>
      <c r="F13" s="2"/>
      <c r="G13" s="23"/>
      <c r="H13" s="5"/>
    </row>
    <row r="14" spans="1:8" ht="15.75">
      <c r="A14" s="2"/>
      <c r="B14" s="2"/>
      <c r="C14" s="2"/>
      <c r="D14" s="2"/>
      <c r="E14" s="3"/>
      <c r="F14" s="2"/>
      <c r="G14" s="23"/>
      <c r="H14" s="5"/>
    </row>
    <row r="15" spans="1:8" ht="15.75">
      <c r="A15" s="25"/>
      <c r="B15" s="2"/>
      <c r="C15" s="2"/>
      <c r="D15" s="2"/>
      <c r="E15" s="26"/>
      <c r="F15" s="26"/>
      <c r="G15" s="23"/>
      <c r="H15" s="23"/>
    </row>
    <row r="16" spans="1:8" ht="12.75">
      <c r="A16" s="2"/>
      <c r="B16" s="2"/>
      <c r="C16" s="2"/>
      <c r="D16" s="2"/>
      <c r="E16" s="3"/>
      <c r="F16" s="2"/>
      <c r="G16" s="3"/>
      <c r="H16" s="28"/>
    </row>
    <row r="17" spans="1:8" ht="12.75">
      <c r="A17" s="2"/>
      <c r="B17" s="2"/>
      <c r="C17" s="2"/>
      <c r="D17" s="2"/>
      <c r="E17" s="3"/>
      <c r="F17" s="2"/>
      <c r="G17" s="3"/>
      <c r="H17" s="28"/>
    </row>
    <row r="18" spans="1:10" ht="12.75">
      <c r="A18" s="2"/>
      <c r="B18" s="2"/>
      <c r="C18" s="2"/>
      <c r="D18" s="2"/>
      <c r="E18" s="3"/>
      <c r="F18" s="3"/>
      <c r="G18" s="3"/>
      <c r="H18" s="28"/>
      <c r="J18" s="1"/>
    </row>
    <row r="19" spans="1:8" ht="12.75">
      <c r="A19" s="2"/>
      <c r="B19" s="2"/>
      <c r="C19" s="2"/>
      <c r="D19" s="2"/>
      <c r="E19" s="3"/>
      <c r="F19" s="3"/>
      <c r="G19" s="3"/>
      <c r="H19" s="28"/>
    </row>
    <row r="20" spans="1:8" ht="12.75">
      <c r="A20" s="2"/>
      <c r="B20" s="2"/>
      <c r="C20" s="2"/>
      <c r="D20" s="2"/>
      <c r="E20" s="3"/>
      <c r="F20" s="3"/>
      <c r="G20" s="3"/>
      <c r="H20" s="28"/>
    </row>
    <row r="21" spans="1:8" ht="12.75">
      <c r="A21" s="2"/>
      <c r="B21" s="2"/>
      <c r="C21" s="2"/>
      <c r="D21" s="2"/>
      <c r="E21" s="3"/>
      <c r="F21" s="3"/>
      <c r="G21" s="3"/>
      <c r="H21" s="28"/>
    </row>
    <row r="22" spans="1:8" ht="12.75">
      <c r="A22" s="2"/>
      <c r="B22" s="2"/>
      <c r="C22" s="2"/>
      <c r="D22" s="2"/>
      <c r="E22" s="3"/>
      <c r="F22" s="3"/>
      <c r="G22" s="3"/>
      <c r="H22" s="28"/>
    </row>
    <row r="23" spans="1:8" ht="12.75">
      <c r="A23" s="2"/>
      <c r="B23" s="2"/>
      <c r="C23" s="2"/>
      <c r="D23" s="2"/>
      <c r="E23" s="3"/>
      <c r="F23" s="3"/>
      <c r="G23" s="3"/>
      <c r="H23" s="28"/>
    </row>
    <row r="24" spans="1:8" ht="12.75">
      <c r="A24" s="2"/>
      <c r="B24" s="2"/>
      <c r="C24" s="2"/>
      <c r="D24" s="2"/>
      <c r="E24" s="3"/>
      <c r="F24" s="3"/>
      <c r="G24" s="3"/>
      <c r="H24" s="28"/>
    </row>
    <row r="25" spans="1:8" ht="12.75">
      <c r="A25" s="2"/>
      <c r="B25" s="2"/>
      <c r="C25" s="2"/>
      <c r="D25" s="2"/>
      <c r="E25" s="3"/>
      <c r="F25" s="2"/>
      <c r="G25" s="3"/>
      <c r="H25" s="28"/>
    </row>
    <row r="26" spans="1:8" ht="12.75">
      <c r="A26" s="2"/>
      <c r="B26" s="2"/>
      <c r="C26" s="2"/>
      <c r="D26" s="2"/>
      <c r="E26" s="3"/>
      <c r="F26" s="3"/>
      <c r="G26" s="3"/>
      <c r="H26" s="28"/>
    </row>
    <row r="27" spans="1:8" ht="12.75">
      <c r="A27" s="2"/>
      <c r="B27" s="2"/>
      <c r="C27" s="2"/>
      <c r="D27" s="2"/>
      <c r="E27" s="3"/>
      <c r="F27" s="3"/>
      <c r="G27" s="3"/>
      <c r="H27" s="28"/>
    </row>
    <row r="28" spans="1:8" ht="12.75">
      <c r="A28" s="2"/>
      <c r="B28" s="2"/>
      <c r="C28" s="2"/>
      <c r="D28" s="2"/>
      <c r="E28" s="3"/>
      <c r="F28" s="3"/>
      <c r="G28" s="3"/>
      <c r="H28" s="28"/>
    </row>
    <row r="29" spans="1:8" ht="12.75">
      <c r="A29" s="2"/>
      <c r="B29" s="2"/>
      <c r="C29" s="2"/>
      <c r="D29" s="2"/>
      <c r="E29" s="3"/>
      <c r="F29" s="3"/>
      <c r="G29" s="3"/>
      <c r="H29" s="15"/>
    </row>
    <row r="30" spans="1:8" ht="12.75">
      <c r="A30" s="2"/>
      <c r="B30" s="2"/>
      <c r="C30" s="2"/>
      <c r="D30" s="2"/>
      <c r="E30" s="3"/>
      <c r="F30" s="3"/>
      <c r="G30" s="3"/>
      <c r="H30" s="28"/>
    </row>
    <row r="31" spans="2:8" ht="12.75">
      <c r="B31" s="2"/>
      <c r="C31" s="2"/>
      <c r="D31" s="2"/>
      <c r="E31" s="3"/>
      <c r="F31" s="3"/>
      <c r="G31" s="3"/>
      <c r="H31" s="28"/>
    </row>
    <row r="32" spans="1:8" ht="12.75">
      <c r="A32" s="7"/>
      <c r="B32" s="2"/>
      <c r="C32" s="2"/>
      <c r="D32" s="2"/>
      <c r="E32" s="3"/>
      <c r="F32" s="3"/>
      <c r="G32" s="3"/>
      <c r="H32" s="28"/>
    </row>
    <row r="33" spans="1:8" ht="12.75">
      <c r="A33" s="7"/>
      <c r="B33" s="2"/>
      <c r="C33" s="2"/>
      <c r="D33" s="2"/>
      <c r="E33" s="3"/>
      <c r="F33" s="3"/>
      <c r="G33" s="3"/>
      <c r="H33" s="28"/>
    </row>
    <row r="34" spans="1:8" ht="12.75">
      <c r="A34" s="7"/>
      <c r="B34" s="2"/>
      <c r="C34" s="2"/>
      <c r="D34" s="2"/>
      <c r="E34" s="3"/>
      <c r="F34" s="3"/>
      <c r="G34" s="3"/>
      <c r="H34" s="28"/>
    </row>
    <row r="35" spans="1:8" ht="12.75">
      <c r="A35" s="7"/>
      <c r="B35" s="2"/>
      <c r="C35" s="2"/>
      <c r="D35" s="2"/>
      <c r="E35" s="3"/>
      <c r="F35" s="3"/>
      <c r="G35" s="3"/>
      <c r="H35" s="28"/>
    </row>
    <row r="36" spans="1:8" ht="12.75">
      <c r="A36" s="7"/>
      <c r="B36" s="2"/>
      <c r="C36" s="2"/>
      <c r="D36" s="2"/>
      <c r="E36" s="3"/>
      <c r="F36" s="3"/>
      <c r="G36" s="3"/>
      <c r="H36" s="28"/>
    </row>
    <row r="37" spans="2:8" ht="12.75">
      <c r="B37" s="2"/>
      <c r="C37" s="2"/>
      <c r="D37" s="2"/>
      <c r="E37" s="2"/>
      <c r="F37" s="2"/>
      <c r="G37" s="2"/>
      <c r="H37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I52"/>
  <sheetViews>
    <sheetView zoomScale="75" zoomScaleNormal="75" workbookViewId="0" topLeftCell="A18">
      <selection activeCell="L28" sqref="L28"/>
    </sheetView>
  </sheetViews>
  <sheetFormatPr defaultColWidth="9.140625" defaultRowHeight="12.75"/>
  <cols>
    <col min="1" max="1" width="5.7109375" style="0" customWidth="1"/>
    <col min="5" max="5" width="2.8515625" style="0" customWidth="1"/>
    <col min="6" max="6" width="9.7109375" style="0" customWidth="1"/>
    <col min="7" max="7" width="12.421875" style="0" customWidth="1"/>
    <col min="8" max="8" width="13.7109375" style="0" customWidth="1"/>
    <col min="9" max="9" width="12.7109375" style="0" customWidth="1"/>
  </cols>
  <sheetData>
    <row r="4" spans="2:6" ht="12.75">
      <c r="B4" s="19"/>
      <c r="F4" s="36"/>
    </row>
    <row r="5" spans="2:9" ht="12.75">
      <c r="B5" s="40"/>
      <c r="C5" s="40"/>
      <c r="D5" s="40"/>
      <c r="E5" s="40"/>
      <c r="F5" s="49" t="s">
        <v>0</v>
      </c>
      <c r="G5" s="50" t="s">
        <v>23</v>
      </c>
      <c r="H5" s="49" t="s">
        <v>21</v>
      </c>
      <c r="I5" s="68" t="s">
        <v>24</v>
      </c>
    </row>
    <row r="6" spans="2:9" ht="15.75">
      <c r="B6" s="51" t="s">
        <v>9</v>
      </c>
      <c r="C6" s="52"/>
      <c r="D6" s="53"/>
      <c r="E6" s="53"/>
      <c r="F6" s="46" t="s">
        <v>1</v>
      </c>
      <c r="G6" s="47">
        <v>36341</v>
      </c>
      <c r="H6" s="48">
        <v>36341</v>
      </c>
      <c r="I6" s="55" t="s">
        <v>25</v>
      </c>
    </row>
    <row r="7" spans="2:9" ht="12.75">
      <c r="B7" s="37"/>
      <c r="C7" s="38"/>
      <c r="D7" s="38"/>
      <c r="E7" s="38"/>
      <c r="F7" s="46" t="s">
        <v>3</v>
      </c>
      <c r="G7" s="67"/>
      <c r="H7" s="46"/>
      <c r="I7" s="55" t="s">
        <v>2</v>
      </c>
    </row>
    <row r="8" spans="2:9" ht="15.75">
      <c r="B8" s="17"/>
      <c r="C8" s="4"/>
      <c r="D8" s="4"/>
      <c r="E8" s="4"/>
      <c r="F8" s="16"/>
      <c r="G8" s="5"/>
      <c r="H8" s="14"/>
      <c r="I8" s="29"/>
    </row>
    <row r="9" spans="2:9" ht="15.75">
      <c r="B9" s="17" t="s">
        <v>4</v>
      </c>
      <c r="C9" s="4"/>
      <c r="D9" s="4"/>
      <c r="E9" s="4"/>
      <c r="F9" s="61">
        <v>21286</v>
      </c>
      <c r="G9" s="62">
        <f>SUM(G10:G13)</f>
        <v>10643</v>
      </c>
      <c r="H9" s="24">
        <f>SUM(F9/2-G9)</f>
        <v>0</v>
      </c>
      <c r="I9" s="30">
        <v>0</v>
      </c>
    </row>
    <row r="10" spans="2:9" ht="15.75">
      <c r="B10" s="7" t="s">
        <v>10</v>
      </c>
      <c r="C10" s="2"/>
      <c r="D10" s="2"/>
      <c r="E10" s="2"/>
      <c r="F10" s="12">
        <v>1900</v>
      </c>
      <c r="G10" s="3">
        <v>950</v>
      </c>
      <c r="H10" s="24"/>
      <c r="I10" s="31"/>
    </row>
    <row r="11" spans="2:9" ht="15.75">
      <c r="B11" s="7" t="s">
        <v>11</v>
      </c>
      <c r="C11" s="2"/>
      <c r="D11" s="2"/>
      <c r="E11" s="2"/>
      <c r="F11" s="12">
        <v>17500</v>
      </c>
      <c r="G11" s="3">
        <v>8750</v>
      </c>
      <c r="H11" s="24"/>
      <c r="I11" s="31"/>
    </row>
    <row r="12" spans="2:9" ht="15.75">
      <c r="B12" s="7" t="s">
        <v>12</v>
      </c>
      <c r="C12" s="2"/>
      <c r="D12" s="2"/>
      <c r="E12" s="2"/>
      <c r="F12" s="12">
        <v>400</v>
      </c>
      <c r="G12" s="3">
        <v>200</v>
      </c>
      <c r="H12" s="24"/>
      <c r="I12" s="31"/>
    </row>
    <row r="13" spans="2:9" ht="15.75">
      <c r="B13" s="7" t="s">
        <v>5</v>
      </c>
      <c r="C13" s="2"/>
      <c r="D13" s="2"/>
      <c r="E13" s="2"/>
      <c r="F13" s="12">
        <v>1486</v>
      </c>
      <c r="G13" s="3">
        <v>743</v>
      </c>
      <c r="H13" s="24"/>
      <c r="I13" s="31"/>
    </row>
    <row r="14" spans="2:9" ht="15.75">
      <c r="B14" s="7"/>
      <c r="C14" s="2"/>
      <c r="D14" s="2"/>
      <c r="E14" s="2"/>
      <c r="F14" s="12"/>
      <c r="G14" s="2"/>
      <c r="H14" s="24"/>
      <c r="I14" s="29"/>
    </row>
    <row r="15" spans="2:9" ht="15.75">
      <c r="B15" s="7"/>
      <c r="C15" s="2"/>
      <c r="D15" s="2"/>
      <c r="E15" s="2"/>
      <c r="F15" s="12"/>
      <c r="G15" s="2"/>
      <c r="H15" s="24"/>
      <c r="I15" s="29"/>
    </row>
    <row r="16" spans="2:9" ht="15.75">
      <c r="B16" s="18" t="s">
        <v>6</v>
      </c>
      <c r="C16" s="2"/>
      <c r="D16" s="2"/>
      <c r="E16" s="2"/>
      <c r="F16" s="63">
        <v>21286</v>
      </c>
      <c r="G16" s="64">
        <v>8893</v>
      </c>
      <c r="H16" s="65">
        <v>1750</v>
      </c>
      <c r="I16" s="66">
        <v>3500</v>
      </c>
    </row>
    <row r="17" spans="2:9" ht="12.75">
      <c r="B17" s="7" t="s">
        <v>7</v>
      </c>
      <c r="C17" s="2"/>
      <c r="D17" s="2"/>
      <c r="E17" s="2"/>
      <c r="F17" s="12">
        <v>123</v>
      </c>
      <c r="G17" s="2">
        <v>55</v>
      </c>
      <c r="H17" s="12">
        <f>SUM(F17/2-G17)</f>
        <v>6.5</v>
      </c>
      <c r="I17" s="32">
        <v>0</v>
      </c>
    </row>
    <row r="18" spans="2:9" ht="12.75">
      <c r="B18" s="7"/>
      <c r="C18" s="2"/>
      <c r="D18" s="2"/>
      <c r="E18" s="2"/>
      <c r="F18" s="12"/>
      <c r="G18" s="2"/>
      <c r="H18" s="12"/>
      <c r="I18" s="32"/>
    </row>
    <row r="19" spans="2:9" ht="12.75">
      <c r="B19" s="7" t="s">
        <v>13</v>
      </c>
      <c r="C19" s="2"/>
      <c r="D19" s="2"/>
      <c r="E19" s="2"/>
      <c r="F19" s="12">
        <v>8000</v>
      </c>
      <c r="G19" s="3">
        <v>3495</v>
      </c>
      <c r="H19" s="12">
        <f aca="true" t="shared" si="0" ref="H19:H27">SUM(F19/2-G19)</f>
        <v>505</v>
      </c>
      <c r="I19" s="32">
        <v>0</v>
      </c>
    </row>
    <row r="20" spans="2:9" ht="12.75">
      <c r="B20" s="7"/>
      <c r="C20" s="2" t="s">
        <v>14</v>
      </c>
      <c r="D20" s="2"/>
      <c r="E20" s="2"/>
      <c r="F20" s="12"/>
      <c r="G20" s="3">
        <v>110</v>
      </c>
      <c r="H20" s="12">
        <f t="shared" si="0"/>
        <v>-110</v>
      </c>
      <c r="I20" s="32"/>
    </row>
    <row r="21" spans="2:9" ht="12.75">
      <c r="B21" s="7" t="s">
        <v>15</v>
      </c>
      <c r="C21" s="2"/>
      <c r="D21" s="2"/>
      <c r="E21" s="2"/>
      <c r="F21" s="12">
        <v>5700</v>
      </c>
      <c r="G21" s="3">
        <v>3105</v>
      </c>
      <c r="H21" s="12">
        <f t="shared" si="0"/>
        <v>-255</v>
      </c>
      <c r="I21" s="32">
        <v>0</v>
      </c>
    </row>
    <row r="22" spans="2:9" ht="12.75">
      <c r="B22" s="7"/>
      <c r="C22" s="2" t="s">
        <v>14</v>
      </c>
      <c r="D22" s="2"/>
      <c r="E22" s="2"/>
      <c r="F22" s="12"/>
      <c r="G22" s="3">
        <v>348</v>
      </c>
      <c r="H22" s="12">
        <f t="shared" si="0"/>
        <v>-348</v>
      </c>
      <c r="I22" s="32">
        <v>0</v>
      </c>
    </row>
    <row r="23" spans="2:9" ht="12.75">
      <c r="B23" s="7"/>
      <c r="C23" s="2"/>
      <c r="D23" s="2"/>
      <c r="E23" s="2"/>
      <c r="F23" s="12"/>
      <c r="G23" s="3"/>
      <c r="H23" s="12"/>
      <c r="I23" s="32"/>
    </row>
    <row r="24" spans="2:9" ht="12.75">
      <c r="B24" s="7" t="s">
        <v>16</v>
      </c>
      <c r="C24" s="2"/>
      <c r="D24" s="2"/>
      <c r="E24" s="2"/>
      <c r="F24" s="12">
        <v>2400</v>
      </c>
      <c r="G24" s="3">
        <v>1200</v>
      </c>
      <c r="H24" s="12">
        <f t="shared" si="0"/>
        <v>0</v>
      </c>
      <c r="I24" s="32">
        <v>0</v>
      </c>
    </row>
    <row r="25" spans="2:9" ht="12.75">
      <c r="B25" s="7" t="s">
        <v>17</v>
      </c>
      <c r="C25" s="2"/>
      <c r="D25" s="2"/>
      <c r="E25" s="2"/>
      <c r="F25" s="12">
        <v>1100</v>
      </c>
      <c r="G25" s="3">
        <v>550</v>
      </c>
      <c r="H25" s="12">
        <f t="shared" si="0"/>
        <v>0</v>
      </c>
      <c r="I25" s="32">
        <v>0</v>
      </c>
    </row>
    <row r="26" spans="2:9" ht="12.75">
      <c r="B26" s="7"/>
      <c r="C26" s="2"/>
      <c r="D26" s="2"/>
      <c r="E26" s="2"/>
      <c r="F26" s="12"/>
      <c r="G26" s="2"/>
      <c r="H26" s="12"/>
      <c r="I26" s="32"/>
    </row>
    <row r="27" spans="2:9" ht="12.75">
      <c r="B27" s="7" t="s">
        <v>18</v>
      </c>
      <c r="C27" s="2"/>
      <c r="D27" s="2"/>
      <c r="E27" s="2"/>
      <c r="F27" s="12">
        <v>400</v>
      </c>
      <c r="G27" s="3">
        <v>30</v>
      </c>
      <c r="H27" s="12">
        <f t="shared" si="0"/>
        <v>170</v>
      </c>
      <c r="I27" s="32">
        <v>0</v>
      </c>
    </row>
    <row r="28" spans="2:9" ht="12.75">
      <c r="B28" s="7" t="s">
        <v>19</v>
      </c>
      <c r="C28" s="2"/>
      <c r="D28" s="2"/>
      <c r="E28" s="2"/>
      <c r="F28" s="12">
        <v>750</v>
      </c>
      <c r="G28" s="3">
        <v>0</v>
      </c>
      <c r="H28" s="12">
        <v>375</v>
      </c>
      <c r="I28" s="32">
        <v>750</v>
      </c>
    </row>
    <row r="29" spans="2:9" ht="12.75">
      <c r="B29" s="7" t="s">
        <v>8</v>
      </c>
      <c r="C29" s="2"/>
      <c r="D29" s="2"/>
      <c r="E29" s="2"/>
      <c r="F29" s="12">
        <v>500</v>
      </c>
      <c r="G29" s="3">
        <v>0</v>
      </c>
      <c r="H29" s="12">
        <v>250</v>
      </c>
      <c r="I29" s="32">
        <v>500</v>
      </c>
    </row>
    <row r="30" spans="2:9" ht="12.75">
      <c r="B30" s="8" t="s">
        <v>20</v>
      </c>
      <c r="C30" s="9"/>
      <c r="D30" s="9"/>
      <c r="E30" s="9"/>
      <c r="F30" s="13">
        <v>2313</v>
      </c>
      <c r="G30" s="10">
        <v>0</v>
      </c>
      <c r="H30" s="13">
        <v>1156</v>
      </c>
      <c r="I30" s="54">
        <v>2313</v>
      </c>
    </row>
    <row r="31" spans="2:9" ht="12.75">
      <c r="B31" s="2"/>
      <c r="C31" s="2"/>
      <c r="D31" s="2"/>
      <c r="E31" s="2"/>
      <c r="F31" s="3"/>
      <c r="G31" s="3"/>
      <c r="H31" s="3"/>
      <c r="I31" s="28"/>
    </row>
    <row r="52" ht="12.75">
      <c r="I52">
        <v>2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&amp;L&amp;12Nacka kommun&amp;10
UK/Team C
Barbro Moegelin</oddHeader>
    <oddFooter>&amp;L&amp;8halvårsbokslut -99&amp;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Nacka</cp:lastModifiedBy>
  <cp:lastPrinted>2000-10-11T06:45:48Z</cp:lastPrinted>
  <dcterms:created xsi:type="dcterms:W3CDTF">1999-04-28T06:06:21Z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