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ommunala" sheetId="1" r:id="rId1"/>
    <sheet name="Enskild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<sst xmlns="http://schemas.openxmlformats.org/spreadsheetml/2006/main" count="165" uniqueCount="113">
  <si>
    <t>Enskilda förskolor</t>
  </si>
  <si>
    <t>Gruppstorlek</t>
  </si>
  <si>
    <t>Varav  barn 1-2 år</t>
  </si>
  <si>
    <t>Antal barn</t>
  </si>
  <si>
    <t>Antal barn per årsarbetare</t>
  </si>
  <si>
    <t>Andel pedagoger %</t>
  </si>
  <si>
    <t>Kundunder-sökning</t>
  </si>
  <si>
    <t>≤15</t>
  </si>
  <si>
    <t>16-17</t>
  </si>
  <si>
    <t>18-20</t>
  </si>
  <si>
    <t>21-25</t>
  </si>
  <si>
    <t>≥26</t>
  </si>
  <si>
    <t>≤10</t>
  </si>
  <si>
    <t>11-13</t>
  </si>
  <si>
    <t>14-16</t>
  </si>
  <si>
    <t>≥17</t>
  </si>
  <si>
    <t xml:space="preserve">Barkbåten </t>
  </si>
  <si>
    <t>Bergatrollet/Lansen</t>
  </si>
  <si>
    <t xml:space="preserve">Blåbäret </t>
  </si>
  <si>
    <t>Boo Mullarna</t>
  </si>
  <si>
    <t>Castello</t>
  </si>
  <si>
    <t>Da Vinci</t>
  </si>
  <si>
    <t xml:space="preserve">Duvan </t>
  </si>
  <si>
    <t>Eknäs</t>
  </si>
  <si>
    <t>Ekorren</t>
  </si>
  <si>
    <t xml:space="preserve">Humlan   </t>
  </si>
  <si>
    <t>I ur o Skur</t>
  </si>
  <si>
    <t>Isis</t>
  </si>
  <si>
    <t>Järven</t>
  </si>
  <si>
    <t>Kuben</t>
  </si>
  <si>
    <t>Kul i Boo</t>
  </si>
  <si>
    <t>Kul i Forum</t>
  </si>
  <si>
    <t>Kul i Älta</t>
  </si>
  <si>
    <t>Kummelnäs barn.</t>
  </si>
  <si>
    <t>Lek Labbet</t>
  </si>
  <si>
    <t>Lekis för fröna</t>
  </si>
  <si>
    <t>Ljuset</t>
  </si>
  <si>
    <t>Lusthuset</t>
  </si>
  <si>
    <t xml:space="preserve">Lyckolunden </t>
  </si>
  <si>
    <t>Lännersta</t>
  </si>
  <si>
    <t>Montessorihuset</t>
  </si>
  <si>
    <t>Nacka Strand</t>
  </si>
  <si>
    <t>Nyckelpigan</t>
  </si>
  <si>
    <t>Nyholmska</t>
  </si>
  <si>
    <t>Pingvinen</t>
  </si>
  <si>
    <t>Pyramiden</t>
  </si>
  <si>
    <t>Pärlan</t>
  </si>
  <si>
    <t xml:space="preserve">Regnbågen </t>
  </si>
  <si>
    <t>Saltisbarnen</t>
  </si>
  <si>
    <t>Saltsjö-Duvnäs</t>
  </si>
  <si>
    <t>Skvaltan</t>
  </si>
  <si>
    <t>Smörblomman</t>
  </si>
  <si>
    <t xml:space="preserve">Snoken </t>
  </si>
  <si>
    <t xml:space="preserve">Solstrålen    </t>
  </si>
  <si>
    <t>Spiggen</t>
  </si>
  <si>
    <t>Storstorken</t>
  </si>
  <si>
    <t>Storängen/Päronet</t>
  </si>
  <si>
    <t>Svanen/Montessori</t>
  </si>
  <si>
    <t>Tuvan</t>
  </si>
  <si>
    <t xml:space="preserve">Vikdalens barn </t>
  </si>
  <si>
    <t xml:space="preserve">Villa Caprifol    </t>
  </si>
  <si>
    <t xml:space="preserve">Ängsbacken      </t>
  </si>
  <si>
    <t>svarsfrekvens</t>
  </si>
  <si>
    <t>Kommunala förskolor</t>
  </si>
  <si>
    <t>Ingen</t>
  </si>
  <si>
    <t>småbarns</t>
  </si>
  <si>
    <t>avdelning</t>
  </si>
  <si>
    <t>Alabastern</t>
  </si>
  <si>
    <t>Bagarsjön</t>
  </si>
  <si>
    <t>Bergudden</t>
  </si>
  <si>
    <t>Björknäs</t>
  </si>
  <si>
    <t>Brannhälls förskola</t>
  </si>
  <si>
    <t>Bäckaliden</t>
  </si>
  <si>
    <t>Chrysoliten</t>
  </si>
  <si>
    <t>Duvnäs montessori</t>
  </si>
  <si>
    <t>Eklunda</t>
  </si>
  <si>
    <t>Ekudden</t>
  </si>
  <si>
    <t>Fiskarhöjden</t>
  </si>
  <si>
    <t xml:space="preserve">Forellen </t>
  </si>
  <si>
    <t>Gläntan</t>
  </si>
  <si>
    <t>Henriksdal</t>
  </si>
  <si>
    <t>Herrgårn</t>
  </si>
  <si>
    <t>Hästhagen</t>
  </si>
  <si>
    <t>Igelboda</t>
  </si>
  <si>
    <t>Igelkotten</t>
  </si>
  <si>
    <t>Kolarängen</t>
  </si>
  <si>
    <t>Korallen</t>
  </si>
  <si>
    <t>Krabban</t>
  </si>
  <si>
    <t>Kulingen</t>
  </si>
  <si>
    <t>Kummelnäs</t>
  </si>
  <si>
    <t>Källan</t>
  </si>
  <si>
    <t>Lillefot</t>
  </si>
  <si>
    <t>Långsjön</t>
  </si>
  <si>
    <t>Mariehäll</t>
  </si>
  <si>
    <t xml:space="preserve">Ringgården    </t>
  </si>
  <si>
    <t>Saltängen</t>
  </si>
  <si>
    <t>Sickla förskola</t>
  </si>
  <si>
    <t>Sigfridsborg</t>
  </si>
  <si>
    <t xml:space="preserve">Skogsgläntan </t>
  </si>
  <si>
    <t>Skogsmusen</t>
  </si>
  <si>
    <t>Solängen</t>
  </si>
  <si>
    <t xml:space="preserve">Stensö                           </t>
  </si>
  <si>
    <t>Stensötan</t>
  </si>
  <si>
    <t>Talliden</t>
  </si>
  <si>
    <t>Utskogen</t>
  </si>
  <si>
    <t>Vesslan</t>
  </si>
  <si>
    <t>Vilan</t>
  </si>
  <si>
    <t xml:space="preserve">Vårgärdet                       </t>
  </si>
  <si>
    <t xml:space="preserve">Ängslyckan               </t>
  </si>
  <si>
    <t xml:space="preserve">Östbacka                       </t>
  </si>
  <si>
    <t>Föräldrakooperativ</t>
  </si>
  <si>
    <t>Saltsjö-Duvnäs längre montessoriutbildning</t>
  </si>
  <si>
    <t xml:space="preserve">Där ej uppgift finns på kundundersökning har enheten en för låg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</si>
</sst>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0.00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16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0" fontId="0" fillId="0" borderId="0" xfId="17" applyNumberFormat="1" applyAlignment="1">
      <alignment/>
    </xf>
    <xf numFmtId="10" fontId="0" fillId="0" borderId="0" xfId="17" applyNumberFormat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2" fontId="0" fillId="0" borderId="0" xfId="17" applyNumberFormat="1" applyAlignment="1">
      <alignment horizontal="center"/>
    </xf>
    <xf numFmtId="2" fontId="0" fillId="0" borderId="5" xfId="17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5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170" fontId="0" fillId="0" borderId="0" xfId="17" applyNumberFormat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a%20dokument\Bun\Sammanst&#228;llning%20alla%20enheter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2"/>
      <sheetName val="Blad1"/>
      <sheetName val="FÖRSKOLOR (K)"/>
      <sheetName val="FÖRSKOLOR (E)"/>
      <sheetName val=" DBV (K)"/>
      <sheetName val="DBV (E)"/>
      <sheetName val="Skolor (K)"/>
      <sheetName val="Skolor (E)"/>
      <sheetName val="(K) Barn med behov"/>
      <sheetName val="(E) Barn med behov"/>
    </sheetNames>
    <sheetDataSet>
      <sheetData sheetId="2">
        <row r="5">
          <cell r="F5">
            <v>1.75</v>
          </cell>
          <cell r="M5">
            <v>9.370000000000001</v>
          </cell>
        </row>
        <row r="6">
          <cell r="F6">
            <v>2.38</v>
          </cell>
          <cell r="M6">
            <v>8.370000000000001</v>
          </cell>
        </row>
        <row r="7">
          <cell r="F7">
            <v>3</v>
          </cell>
          <cell r="M7">
            <v>13</v>
          </cell>
        </row>
        <row r="8">
          <cell r="F8">
            <v>2</v>
          </cell>
          <cell r="M8">
            <v>3.75</v>
          </cell>
        </row>
        <row r="9">
          <cell r="F9">
            <v>8.25</v>
          </cell>
          <cell r="M9">
            <v>17.32</v>
          </cell>
        </row>
        <row r="10">
          <cell r="F10">
            <v>3</v>
          </cell>
          <cell r="M10">
            <v>10</v>
          </cell>
        </row>
        <row r="11">
          <cell r="F11">
            <v>2</v>
          </cell>
          <cell r="M11">
            <v>10.64</v>
          </cell>
        </row>
        <row r="12">
          <cell r="F12">
            <v>7.5</v>
          </cell>
          <cell r="M12">
            <v>20.25</v>
          </cell>
        </row>
        <row r="13">
          <cell r="F13">
            <v>2.6</v>
          </cell>
          <cell r="M13">
            <v>11.23</v>
          </cell>
        </row>
        <row r="14">
          <cell r="F14">
            <v>7.25</v>
          </cell>
          <cell r="M14">
            <v>12.009999999999998</v>
          </cell>
        </row>
        <row r="15">
          <cell r="F15">
            <v>5</v>
          </cell>
          <cell r="M15">
            <v>13.14</v>
          </cell>
        </row>
        <row r="17">
          <cell r="F17">
            <v>3.74</v>
          </cell>
          <cell r="M17">
            <v>11.530000000000001</v>
          </cell>
        </row>
        <row r="18">
          <cell r="F18">
            <v>4</v>
          </cell>
          <cell r="M18">
            <v>8.5</v>
          </cell>
        </row>
        <row r="19">
          <cell r="F19">
            <v>6</v>
          </cell>
          <cell r="M19">
            <v>17.33</v>
          </cell>
        </row>
        <row r="20">
          <cell r="F20">
            <v>2.63</v>
          </cell>
          <cell r="M20">
            <v>5.88</v>
          </cell>
        </row>
        <row r="21">
          <cell r="F21">
            <v>2.83</v>
          </cell>
          <cell r="M21">
            <v>9.33</v>
          </cell>
        </row>
        <row r="22">
          <cell r="F22">
            <v>3.62</v>
          </cell>
          <cell r="M22">
            <v>5.49</v>
          </cell>
        </row>
        <row r="23">
          <cell r="F23">
            <v>3.75</v>
          </cell>
          <cell r="M23">
            <v>12.379999999999999</v>
          </cell>
        </row>
        <row r="24">
          <cell r="F24">
            <v>2.5</v>
          </cell>
          <cell r="M24">
            <v>5.5</v>
          </cell>
        </row>
        <row r="25">
          <cell r="F25">
            <v>4</v>
          </cell>
          <cell r="G25">
            <v>2</v>
          </cell>
          <cell r="M25">
            <v>10.879999999999999</v>
          </cell>
        </row>
        <row r="26">
          <cell r="F26">
            <v>2</v>
          </cell>
          <cell r="G26">
            <v>0</v>
          </cell>
          <cell r="M26">
            <v>10</v>
          </cell>
        </row>
        <row r="27">
          <cell r="F27">
            <v>1</v>
          </cell>
          <cell r="G27">
            <v>0</v>
          </cell>
          <cell r="M27">
            <v>8</v>
          </cell>
        </row>
        <row r="28">
          <cell r="F28">
            <v>2.5</v>
          </cell>
          <cell r="G28">
            <v>0</v>
          </cell>
          <cell r="M28">
            <v>9.35</v>
          </cell>
        </row>
        <row r="29">
          <cell r="F29">
            <v>5</v>
          </cell>
          <cell r="G29">
            <v>0</v>
          </cell>
          <cell r="M29">
            <v>9.5</v>
          </cell>
        </row>
        <row r="30">
          <cell r="F30">
            <v>4.75</v>
          </cell>
          <cell r="G30">
            <v>0</v>
          </cell>
          <cell r="M30">
            <v>11.25</v>
          </cell>
        </row>
        <row r="31">
          <cell r="F31">
            <v>4</v>
          </cell>
          <cell r="G31">
            <v>0</v>
          </cell>
          <cell r="M31">
            <v>5.75</v>
          </cell>
        </row>
        <row r="32">
          <cell r="F32">
            <v>2</v>
          </cell>
          <cell r="G32">
            <v>0</v>
          </cell>
          <cell r="M32">
            <v>6.6</v>
          </cell>
        </row>
        <row r="33">
          <cell r="F33">
            <v>0</v>
          </cell>
          <cell r="G33">
            <v>0</v>
          </cell>
          <cell r="M33">
            <v>3</v>
          </cell>
        </row>
        <row r="34">
          <cell r="F34">
            <v>5.87</v>
          </cell>
          <cell r="G34">
            <v>0</v>
          </cell>
          <cell r="M34">
            <v>8.870000000000001</v>
          </cell>
        </row>
        <row r="35">
          <cell r="F35">
            <v>2</v>
          </cell>
          <cell r="G35">
            <v>0</v>
          </cell>
          <cell r="M35">
            <v>8</v>
          </cell>
        </row>
        <row r="36">
          <cell r="F36">
            <v>4</v>
          </cell>
          <cell r="G36">
            <v>1</v>
          </cell>
          <cell r="M36">
            <v>7</v>
          </cell>
        </row>
        <row r="37">
          <cell r="F37">
            <v>2</v>
          </cell>
          <cell r="G37">
            <v>0</v>
          </cell>
          <cell r="M37">
            <v>3</v>
          </cell>
        </row>
        <row r="38">
          <cell r="F38">
            <v>0</v>
          </cell>
          <cell r="G38">
            <v>0</v>
          </cell>
          <cell r="M38">
            <v>3.5</v>
          </cell>
        </row>
        <row r="39">
          <cell r="F39">
            <v>3</v>
          </cell>
          <cell r="G39">
            <v>0</v>
          </cell>
          <cell r="M39">
            <v>9.5</v>
          </cell>
        </row>
        <row r="40">
          <cell r="F40">
            <v>8.65</v>
          </cell>
          <cell r="G40">
            <v>0</v>
          </cell>
          <cell r="M40">
            <v>12.4</v>
          </cell>
        </row>
        <row r="41">
          <cell r="F41">
            <v>1.75</v>
          </cell>
          <cell r="G41">
            <v>0</v>
          </cell>
          <cell r="M41">
            <v>9.525</v>
          </cell>
        </row>
        <row r="42">
          <cell r="F42">
            <v>4.87</v>
          </cell>
          <cell r="G42">
            <v>0</v>
          </cell>
          <cell r="M42">
            <v>8.370000000000001</v>
          </cell>
        </row>
        <row r="43">
          <cell r="F43">
            <v>2.75</v>
          </cell>
          <cell r="G43">
            <v>0</v>
          </cell>
          <cell r="M43">
            <v>4.25</v>
          </cell>
        </row>
        <row r="44">
          <cell r="F44">
            <v>4.4</v>
          </cell>
          <cell r="G44">
            <v>0</v>
          </cell>
          <cell r="M44">
            <v>9.05</v>
          </cell>
        </row>
        <row r="45">
          <cell r="F45">
            <v>4.5</v>
          </cell>
          <cell r="G45">
            <v>0</v>
          </cell>
          <cell r="M45">
            <v>21</v>
          </cell>
        </row>
        <row r="46">
          <cell r="F46">
            <v>4.75</v>
          </cell>
          <cell r="G46">
            <v>0</v>
          </cell>
          <cell r="M46">
            <v>5.75</v>
          </cell>
        </row>
        <row r="47">
          <cell r="F47">
            <v>2</v>
          </cell>
          <cell r="G47">
            <v>0</v>
          </cell>
          <cell r="M47">
            <v>5.5</v>
          </cell>
        </row>
        <row r="48">
          <cell r="F48">
            <v>2</v>
          </cell>
          <cell r="G48">
            <v>0</v>
          </cell>
          <cell r="M48">
            <v>3</v>
          </cell>
        </row>
      </sheetData>
      <sheetData sheetId="3">
        <row r="5">
          <cell r="S5">
            <v>4</v>
          </cell>
          <cell r="Z5">
            <v>4</v>
          </cell>
        </row>
        <row r="6">
          <cell r="S6">
            <v>1.4</v>
          </cell>
          <cell r="Z6">
            <v>4.4</v>
          </cell>
        </row>
        <row r="10">
          <cell r="S10">
            <v>2</v>
          </cell>
          <cell r="Z10">
            <v>2.6</v>
          </cell>
        </row>
        <row r="15">
          <cell r="S15">
            <v>1.85</v>
          </cell>
          <cell r="U15">
            <v>0</v>
          </cell>
          <cell r="Z15">
            <v>6.449999999999999</v>
          </cell>
        </row>
        <row r="16">
          <cell r="S16">
            <v>8.25</v>
          </cell>
          <cell r="U16">
            <v>0</v>
          </cell>
          <cell r="Z16">
            <v>11.55</v>
          </cell>
        </row>
        <row r="18">
          <cell r="S18">
            <v>0</v>
          </cell>
          <cell r="U18">
            <v>0</v>
          </cell>
          <cell r="Z18">
            <v>5</v>
          </cell>
        </row>
        <row r="19">
          <cell r="S19">
            <v>1.75</v>
          </cell>
          <cell r="U19">
            <v>0</v>
          </cell>
          <cell r="Z19">
            <v>9</v>
          </cell>
        </row>
        <row r="24">
          <cell r="S24">
            <v>1</v>
          </cell>
          <cell r="U24">
            <v>0</v>
          </cell>
          <cell r="Z24">
            <v>5</v>
          </cell>
        </row>
        <row r="25">
          <cell r="S25">
            <v>3</v>
          </cell>
          <cell r="U25">
            <v>0</v>
          </cell>
          <cell r="Z25">
            <v>6.25</v>
          </cell>
        </row>
        <row r="26">
          <cell r="S26">
            <v>1</v>
          </cell>
          <cell r="U26">
            <v>0</v>
          </cell>
          <cell r="Z26">
            <v>3.65</v>
          </cell>
        </row>
        <row r="27">
          <cell r="S27">
            <v>5</v>
          </cell>
          <cell r="U27">
            <v>0</v>
          </cell>
          <cell r="Z27">
            <v>10.5</v>
          </cell>
        </row>
        <row r="28">
          <cell r="S28">
            <v>2</v>
          </cell>
          <cell r="U28">
            <v>0</v>
          </cell>
          <cell r="Z28">
            <v>5</v>
          </cell>
        </row>
        <row r="29">
          <cell r="S29">
            <v>1.65</v>
          </cell>
          <cell r="U29">
            <v>0</v>
          </cell>
          <cell r="Z29">
            <v>3.52</v>
          </cell>
        </row>
        <row r="32">
          <cell r="S32">
            <v>2</v>
          </cell>
          <cell r="U32">
            <v>0</v>
          </cell>
          <cell r="Z32">
            <v>4</v>
          </cell>
        </row>
        <row r="33">
          <cell r="S33">
            <v>2.5</v>
          </cell>
          <cell r="U33">
            <v>0</v>
          </cell>
          <cell r="Z33">
            <v>7.75</v>
          </cell>
        </row>
        <row r="34">
          <cell r="S34">
            <v>2.8</v>
          </cell>
          <cell r="U34">
            <v>0</v>
          </cell>
          <cell r="Z34">
            <v>6.8</v>
          </cell>
        </row>
        <row r="35">
          <cell r="S35">
            <v>2</v>
          </cell>
          <cell r="U35">
            <v>0</v>
          </cell>
          <cell r="Z35">
            <v>3</v>
          </cell>
        </row>
        <row r="37">
          <cell r="S37">
            <v>2</v>
          </cell>
          <cell r="U37">
            <v>0</v>
          </cell>
          <cell r="Z37">
            <v>3</v>
          </cell>
        </row>
        <row r="38">
          <cell r="S38">
            <v>1.6</v>
          </cell>
          <cell r="U38">
            <v>0</v>
          </cell>
          <cell r="Z38">
            <v>3.85</v>
          </cell>
        </row>
        <row r="40">
          <cell r="S40">
            <v>1</v>
          </cell>
          <cell r="U40">
            <v>0</v>
          </cell>
          <cell r="Z40">
            <v>6.75</v>
          </cell>
        </row>
        <row r="43">
          <cell r="S43">
            <v>2</v>
          </cell>
          <cell r="U43">
            <v>0</v>
          </cell>
          <cell r="Z43">
            <v>3</v>
          </cell>
        </row>
        <row r="44">
          <cell r="S44">
            <v>1</v>
          </cell>
          <cell r="U44">
            <v>0</v>
          </cell>
          <cell r="Z44">
            <v>3</v>
          </cell>
        </row>
        <row r="46">
          <cell r="S46">
            <v>2</v>
          </cell>
          <cell r="U46">
            <v>0</v>
          </cell>
          <cell r="Z46">
            <v>3.75</v>
          </cell>
        </row>
        <row r="47">
          <cell r="S47">
            <v>0</v>
          </cell>
          <cell r="U47">
            <v>0</v>
          </cell>
          <cell r="Z47">
            <v>4.25</v>
          </cell>
        </row>
        <row r="48">
          <cell r="S48">
            <v>0</v>
          </cell>
          <cell r="U48">
            <v>0</v>
          </cell>
          <cell r="Z48">
            <v>3</v>
          </cell>
        </row>
        <row r="49">
          <cell r="S49">
            <v>2</v>
          </cell>
          <cell r="U49">
            <v>0</v>
          </cell>
          <cell r="Z49">
            <v>8</v>
          </cell>
        </row>
        <row r="50">
          <cell r="S50">
            <v>0.85</v>
          </cell>
          <cell r="U50">
            <v>0</v>
          </cell>
          <cell r="Z50">
            <v>3.65</v>
          </cell>
        </row>
        <row r="51">
          <cell r="S51">
            <v>1</v>
          </cell>
          <cell r="U51">
            <v>0</v>
          </cell>
          <cell r="Z5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23.8515625" style="0" customWidth="1"/>
    <col min="2" max="2" width="6.7109375" style="0" customWidth="1"/>
    <col min="3" max="3" width="11.28125" style="0" customWidth="1"/>
    <col min="4" max="4" width="11.00390625" style="0" customWidth="1"/>
    <col min="5" max="5" width="10.7109375" style="0" customWidth="1"/>
    <col min="6" max="6" width="6.140625" style="0" customWidth="1"/>
    <col min="7" max="7" width="7.421875" style="0" customWidth="1"/>
    <col min="8" max="8" width="7.28125" style="0" customWidth="1"/>
    <col min="9" max="9" width="8.00390625" style="0" customWidth="1"/>
    <col min="10" max="10" width="6.421875" style="0" customWidth="1"/>
    <col min="11" max="11" width="8.00390625" style="0" customWidth="1"/>
    <col min="12" max="12" width="9.28125" style="0" customWidth="1"/>
    <col min="13" max="13" width="7.57421875" style="0" customWidth="1"/>
    <col min="14" max="14" width="7.28125" style="0" customWidth="1"/>
    <col min="15" max="15" width="0" style="0" hidden="1" customWidth="1"/>
  </cols>
  <sheetData>
    <row r="1" spans="1:15" ht="15.75">
      <c r="A1" s="1" t="s">
        <v>63</v>
      </c>
      <c r="F1" s="33"/>
      <c r="K1" s="33"/>
      <c r="O1" t="s">
        <v>64</v>
      </c>
    </row>
    <row r="2" spans="1:15" ht="12.75">
      <c r="A2" s="5"/>
      <c r="F2" s="57" t="s">
        <v>1</v>
      </c>
      <c r="G2" s="58"/>
      <c r="K2" s="57" t="s">
        <v>2</v>
      </c>
      <c r="L2" s="58"/>
      <c r="O2" t="s">
        <v>65</v>
      </c>
    </row>
    <row r="3" spans="1:15" ht="51.75" thickBot="1">
      <c r="A3" s="34"/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0" t="s">
        <v>12</v>
      </c>
      <c r="L3" s="13" t="s">
        <v>13</v>
      </c>
      <c r="M3" s="11" t="s">
        <v>14</v>
      </c>
      <c r="N3" s="11" t="s">
        <v>15</v>
      </c>
      <c r="O3" t="s">
        <v>66</v>
      </c>
    </row>
    <row r="4" spans="1:15" ht="12.75">
      <c r="A4" s="5" t="s">
        <v>67</v>
      </c>
      <c r="B4" s="4">
        <v>57</v>
      </c>
      <c r="C4" s="15">
        <f>B4/'[1]FÖRSKOLOR (K)'!M5</f>
        <v>6.083244397011739</v>
      </c>
      <c r="D4" s="35">
        <f>('[1]FÖRSKOLOR (K)'!F5/'[1]FÖRSKOLOR (K)'!M5)*100</f>
        <v>18.676627534685164</v>
      </c>
      <c r="E4" s="4">
        <v>3.5</v>
      </c>
      <c r="F4" s="2">
        <v>1</v>
      </c>
      <c r="G4" s="4">
        <v>0</v>
      </c>
      <c r="H4" s="4">
        <v>2</v>
      </c>
      <c r="I4" s="4">
        <v>0</v>
      </c>
      <c r="J4" s="4">
        <v>0</v>
      </c>
      <c r="K4" s="2">
        <v>0</v>
      </c>
      <c r="L4" s="4">
        <v>0</v>
      </c>
      <c r="M4" s="4">
        <v>1</v>
      </c>
      <c r="N4" s="4">
        <v>0</v>
      </c>
      <c r="O4">
        <v>0</v>
      </c>
    </row>
    <row r="5" spans="1:15" ht="12.75">
      <c r="A5" s="5" t="s">
        <v>68</v>
      </c>
      <c r="B5" s="4">
        <v>59</v>
      </c>
      <c r="C5" s="15">
        <f>B5/'[1]FÖRSKOLOR (K)'!M6</f>
        <v>7.048984468339306</v>
      </c>
      <c r="D5" s="35">
        <f>('[1]FÖRSKOLOR (K)'!F6/'[1]FÖRSKOLOR (K)'!M6)*100</f>
        <v>28.434886499402623</v>
      </c>
      <c r="E5" s="4">
        <v>3.2</v>
      </c>
      <c r="F5" s="2">
        <v>0</v>
      </c>
      <c r="G5" s="4">
        <v>1</v>
      </c>
      <c r="H5" s="4">
        <v>1</v>
      </c>
      <c r="I5" s="4">
        <v>1</v>
      </c>
      <c r="J5" s="4">
        <v>0</v>
      </c>
      <c r="K5" s="2">
        <v>0</v>
      </c>
      <c r="L5" s="4">
        <v>0</v>
      </c>
      <c r="M5" s="4">
        <v>1</v>
      </c>
      <c r="N5" s="4">
        <v>0</v>
      </c>
      <c r="O5">
        <v>0</v>
      </c>
    </row>
    <row r="6" spans="1:15" ht="12.75">
      <c r="A6" s="5" t="s">
        <v>69</v>
      </c>
      <c r="B6" s="4">
        <v>36</v>
      </c>
      <c r="C6" s="15">
        <f>B6/'[1]FÖRSKOLOR (K)'!M18</f>
        <v>4.235294117647059</v>
      </c>
      <c r="D6" s="35">
        <f>('[1]FÖRSKOLOR (K)'!F18/'[1]FÖRSKOLOR (K)'!M18)*100</f>
        <v>47.05882352941176</v>
      </c>
      <c r="E6" s="4">
        <v>3.5</v>
      </c>
      <c r="F6" s="2">
        <v>0</v>
      </c>
      <c r="G6" s="4">
        <v>1</v>
      </c>
      <c r="H6" s="4">
        <v>0</v>
      </c>
      <c r="I6" s="4">
        <v>1</v>
      </c>
      <c r="J6" s="4">
        <v>0</v>
      </c>
      <c r="K6" s="2">
        <v>0</v>
      </c>
      <c r="L6" s="4">
        <v>0</v>
      </c>
      <c r="M6" s="4">
        <v>1</v>
      </c>
      <c r="N6" s="4">
        <v>0</v>
      </c>
      <c r="O6">
        <v>0</v>
      </c>
    </row>
    <row r="7" spans="1:15" ht="12.75">
      <c r="A7" s="5" t="s">
        <v>70</v>
      </c>
      <c r="B7" s="4">
        <v>70</v>
      </c>
      <c r="C7" s="15">
        <f>B7/'[1]FÖRSKOLOR (K)'!M7</f>
        <v>5.384615384615385</v>
      </c>
      <c r="D7" s="35">
        <f>('[1]FÖRSKOLOR (K)'!F7/'[1]FÖRSKOLOR (K)'!M7)*100</f>
        <v>23.076923076923077</v>
      </c>
      <c r="E7" s="4">
        <v>3.5</v>
      </c>
      <c r="F7" s="2">
        <v>2</v>
      </c>
      <c r="G7" s="4">
        <v>0</v>
      </c>
      <c r="H7" s="4">
        <v>2</v>
      </c>
      <c r="I7" s="4">
        <v>0</v>
      </c>
      <c r="J7" s="4">
        <v>0</v>
      </c>
      <c r="K7" s="2">
        <v>0</v>
      </c>
      <c r="L7" s="4">
        <v>2</v>
      </c>
      <c r="M7" s="4">
        <v>0</v>
      </c>
      <c r="N7" s="4">
        <v>0</v>
      </c>
      <c r="O7">
        <v>0</v>
      </c>
    </row>
    <row r="8" spans="1:15" ht="12.75">
      <c r="A8" s="18" t="s">
        <v>71</v>
      </c>
      <c r="B8" s="19">
        <v>18</v>
      </c>
      <c r="C8" s="21">
        <f>B8/'[1]FÖRSKOLOR (K)'!M8</f>
        <v>4.8</v>
      </c>
      <c r="D8" s="36">
        <f>('[1]FÖRSKOLOR (K)'!F8/'[1]FÖRSKOLOR (K)'!M8)*100</f>
        <v>53.333333333333336</v>
      </c>
      <c r="E8" s="19">
        <v>3.6</v>
      </c>
      <c r="F8" s="22">
        <v>2</v>
      </c>
      <c r="G8" s="19">
        <v>0</v>
      </c>
      <c r="H8" s="19">
        <v>0</v>
      </c>
      <c r="I8" s="19">
        <v>0</v>
      </c>
      <c r="J8" s="19">
        <v>0</v>
      </c>
      <c r="K8" s="22">
        <v>0</v>
      </c>
      <c r="L8" s="19">
        <v>1</v>
      </c>
      <c r="M8" s="19">
        <v>0</v>
      </c>
      <c r="N8" s="19">
        <v>0</v>
      </c>
      <c r="O8" s="37">
        <v>1</v>
      </c>
    </row>
    <row r="9" spans="1:15" ht="12.75">
      <c r="A9" s="5" t="s">
        <v>72</v>
      </c>
      <c r="B9" s="4">
        <v>62</v>
      </c>
      <c r="C9" s="15">
        <f>B9/'[1]FÖRSKOLOR (K)'!M26</f>
        <v>6.2</v>
      </c>
      <c r="D9" s="35">
        <f>(('[1]FÖRSKOLOR (K)'!F26+'[1]FÖRSKOLOR (K)'!G26)/'[1]FÖRSKOLOR (K)'!M26)*100</f>
        <v>20</v>
      </c>
      <c r="E9" s="4">
        <v>3.3</v>
      </c>
      <c r="F9" s="2">
        <v>2</v>
      </c>
      <c r="G9" s="4">
        <v>2</v>
      </c>
      <c r="H9" s="4">
        <v>0</v>
      </c>
      <c r="I9" s="4">
        <v>0</v>
      </c>
      <c r="J9" s="4">
        <v>0</v>
      </c>
      <c r="K9" s="2">
        <v>0</v>
      </c>
      <c r="L9" s="4">
        <v>0</v>
      </c>
      <c r="M9" s="4">
        <v>0</v>
      </c>
      <c r="N9" s="4">
        <v>0</v>
      </c>
      <c r="O9">
        <v>0</v>
      </c>
    </row>
    <row r="10" spans="1:15" ht="12.75">
      <c r="A10" s="5" t="s">
        <v>73</v>
      </c>
      <c r="B10" s="4">
        <v>107</v>
      </c>
      <c r="C10" s="15">
        <f>B10/'[1]FÖRSKOLOR (K)'!M9</f>
        <v>6.177829099307159</v>
      </c>
      <c r="D10" s="35">
        <f>('[1]FÖRSKOLOR (K)'!F9/'[1]FÖRSKOLOR (K)'!M9)*100</f>
        <v>47.63279445727483</v>
      </c>
      <c r="E10" s="4">
        <v>3.8</v>
      </c>
      <c r="F10" s="16">
        <v>2</v>
      </c>
      <c r="G10" s="17">
        <v>0</v>
      </c>
      <c r="H10" s="17">
        <v>3</v>
      </c>
      <c r="I10" s="17">
        <v>1</v>
      </c>
      <c r="J10" s="17">
        <v>0</v>
      </c>
      <c r="K10" s="16">
        <v>0</v>
      </c>
      <c r="L10" s="17">
        <v>1</v>
      </c>
      <c r="M10" s="17">
        <v>1</v>
      </c>
      <c r="N10" s="17">
        <v>0</v>
      </c>
      <c r="O10">
        <v>0</v>
      </c>
    </row>
    <row r="11" spans="1:15" ht="12.75">
      <c r="A11" s="5" t="s">
        <v>74</v>
      </c>
      <c r="B11" s="4">
        <v>14</v>
      </c>
      <c r="C11" s="15">
        <f>B11/'[1]FÖRSKOLOR (K)'!M33</f>
        <v>4.666666666666667</v>
      </c>
      <c r="D11" s="35">
        <f>(('[1]FÖRSKOLOR (K)'!F33+'[1]FÖRSKOLOR (K)'!G33)/'[1]FÖRSKOLOR (K)'!M33)*100</f>
        <v>0</v>
      </c>
      <c r="E11" s="14">
        <v>4</v>
      </c>
      <c r="F11" s="2">
        <v>1</v>
      </c>
      <c r="G11" s="4">
        <v>0</v>
      </c>
      <c r="H11" s="4">
        <v>0</v>
      </c>
      <c r="I11" s="4">
        <v>0</v>
      </c>
      <c r="J11" s="4">
        <v>0</v>
      </c>
      <c r="K11" s="2">
        <v>0</v>
      </c>
      <c r="L11" s="4">
        <v>0</v>
      </c>
      <c r="M11" s="4">
        <v>0</v>
      </c>
      <c r="N11" s="4">
        <v>0</v>
      </c>
      <c r="O11" s="37">
        <v>0</v>
      </c>
    </row>
    <row r="12" spans="1:15" ht="12.75">
      <c r="A12" s="26" t="s">
        <v>75</v>
      </c>
      <c r="B12" s="4">
        <v>56</v>
      </c>
      <c r="C12" s="15">
        <f>B12/'[1]FÖRSKOLOR (K)'!M10</f>
        <v>5.6</v>
      </c>
      <c r="D12" s="35">
        <f>('[1]FÖRSKOLOR (K)'!F10/'[1]FÖRSKOLOR (K)'!M10)*100</f>
        <v>30</v>
      </c>
      <c r="E12" s="4">
        <v>3.3</v>
      </c>
      <c r="F12" s="2">
        <v>0</v>
      </c>
      <c r="G12" s="3">
        <v>0</v>
      </c>
      <c r="H12" s="3">
        <v>2</v>
      </c>
      <c r="I12" s="3">
        <v>0</v>
      </c>
      <c r="J12" s="3">
        <v>0</v>
      </c>
      <c r="K12" s="2">
        <v>0</v>
      </c>
      <c r="L12" s="3">
        <v>0</v>
      </c>
      <c r="M12" s="3">
        <v>1</v>
      </c>
      <c r="N12" s="3">
        <v>0</v>
      </c>
      <c r="O12">
        <v>0</v>
      </c>
    </row>
    <row r="13" spans="1:15" ht="12.75">
      <c r="A13" s="18" t="s">
        <v>76</v>
      </c>
      <c r="B13" s="19">
        <v>55</v>
      </c>
      <c r="C13" s="21">
        <f>B13/'[1]FÖRSKOLOR (K)'!M34</f>
        <v>6.200676437429537</v>
      </c>
      <c r="D13" s="36">
        <f>(('[1]FÖRSKOLOR (K)'!F34+'[1]FÖRSKOLOR (K)'!G34)/'[1]FÖRSKOLOR (K)'!M34)*100</f>
        <v>66.1781285231116</v>
      </c>
      <c r="E13" s="19">
        <v>3.5</v>
      </c>
      <c r="F13" s="22">
        <v>1</v>
      </c>
      <c r="G13" s="19">
        <v>0</v>
      </c>
      <c r="H13" s="19">
        <v>1</v>
      </c>
      <c r="I13" s="19">
        <v>1</v>
      </c>
      <c r="J13" s="19">
        <v>0</v>
      </c>
      <c r="K13" s="22">
        <v>0</v>
      </c>
      <c r="L13" s="19">
        <v>0</v>
      </c>
      <c r="M13" s="19">
        <v>1</v>
      </c>
      <c r="N13" s="19">
        <v>0</v>
      </c>
      <c r="O13">
        <v>0</v>
      </c>
    </row>
    <row r="14" spans="1:15" ht="12.75">
      <c r="A14" s="5" t="s">
        <v>77</v>
      </c>
      <c r="B14" s="4">
        <v>95</v>
      </c>
      <c r="C14" s="15">
        <f>B14/'[1]FÖRSKOLOR (K)'!M19</f>
        <v>5.481823427582228</v>
      </c>
      <c r="D14" s="35">
        <f>('[1]FÖRSKOLOR (K)'!F19/'[1]FÖRSKOLOR (K)'!M19)*100</f>
        <v>34.62204270051934</v>
      </c>
      <c r="E14" s="4"/>
      <c r="F14" s="2">
        <v>0</v>
      </c>
      <c r="G14" s="4">
        <v>3</v>
      </c>
      <c r="H14" s="4">
        <v>0</v>
      </c>
      <c r="I14" s="4">
        <v>2</v>
      </c>
      <c r="J14" s="4">
        <v>0</v>
      </c>
      <c r="K14" s="2">
        <v>0</v>
      </c>
      <c r="L14" s="4">
        <v>0</v>
      </c>
      <c r="M14" s="4">
        <v>3</v>
      </c>
      <c r="N14" s="4">
        <v>0</v>
      </c>
      <c r="O14">
        <v>0</v>
      </c>
    </row>
    <row r="15" spans="1:15" ht="13.5" thickBot="1">
      <c r="A15" s="5" t="s">
        <v>78</v>
      </c>
      <c r="B15" s="4">
        <v>34</v>
      </c>
      <c r="C15" s="15">
        <f>B15/'[1]FÖRSKOLOR (K)'!M20</f>
        <v>5.782312925170068</v>
      </c>
      <c r="D15" s="35">
        <f>('[1]FÖRSKOLOR (K)'!F20/'[1]FÖRSKOLOR (K)'!M20)*100</f>
        <v>44.72789115646258</v>
      </c>
      <c r="E15" s="4"/>
      <c r="F15" s="2">
        <v>0</v>
      </c>
      <c r="G15" s="4">
        <v>1</v>
      </c>
      <c r="H15" s="4">
        <v>0</v>
      </c>
      <c r="I15" s="4">
        <v>1</v>
      </c>
      <c r="J15" s="4">
        <v>0</v>
      </c>
      <c r="K15" s="2">
        <v>0</v>
      </c>
      <c r="L15" s="4">
        <v>0</v>
      </c>
      <c r="M15" s="4">
        <v>0</v>
      </c>
      <c r="N15" s="4">
        <v>0</v>
      </c>
      <c r="O15" s="38">
        <v>0</v>
      </c>
    </row>
    <row r="16" spans="1:15" ht="12.75">
      <c r="A16" s="5" t="s">
        <v>79</v>
      </c>
      <c r="B16" s="4">
        <v>57</v>
      </c>
      <c r="C16" s="15">
        <f>B16/'[1]FÖRSKOLOR (K)'!M21</f>
        <v>6.109324758842444</v>
      </c>
      <c r="D16" s="35">
        <f>('[1]FÖRSKOLOR (K)'!F21/'[1]FÖRSKOLOR (K)'!M21)*100</f>
        <v>30.332261521972132</v>
      </c>
      <c r="E16" s="4">
        <v>3.1</v>
      </c>
      <c r="F16" s="2">
        <v>1</v>
      </c>
      <c r="G16" s="4">
        <v>1</v>
      </c>
      <c r="H16" s="4">
        <v>0</v>
      </c>
      <c r="I16" s="4">
        <v>1</v>
      </c>
      <c r="J16" s="4">
        <v>0</v>
      </c>
      <c r="K16" s="2">
        <v>0</v>
      </c>
      <c r="L16" s="4">
        <v>0</v>
      </c>
      <c r="M16" s="4">
        <v>2</v>
      </c>
      <c r="N16" s="4">
        <v>0</v>
      </c>
      <c r="O16">
        <v>0</v>
      </c>
    </row>
    <row r="17" spans="1:15" ht="12.75">
      <c r="A17" s="26" t="s">
        <v>80</v>
      </c>
      <c r="B17" s="4">
        <v>53</v>
      </c>
      <c r="C17" s="15">
        <f>B17/'[1]FÖRSKOLOR (K)'!M35</f>
        <v>6.625</v>
      </c>
      <c r="D17" s="35">
        <f>(('[1]FÖRSKOLOR (K)'!F35+'[1]FÖRSKOLOR (K)'!G35)/'[1]FÖRSKOLOR (K)'!M35)*100</f>
        <v>25</v>
      </c>
      <c r="E17" s="4">
        <v>3.1</v>
      </c>
      <c r="F17" s="2">
        <v>0</v>
      </c>
      <c r="G17" s="4">
        <v>3</v>
      </c>
      <c r="H17" s="4">
        <v>0</v>
      </c>
      <c r="I17" s="4">
        <v>0</v>
      </c>
      <c r="J17" s="4">
        <v>0</v>
      </c>
      <c r="K17" s="2">
        <v>0</v>
      </c>
      <c r="L17" s="4">
        <v>0</v>
      </c>
      <c r="M17" s="4">
        <v>0</v>
      </c>
      <c r="N17" s="4">
        <v>0</v>
      </c>
      <c r="O17">
        <v>0</v>
      </c>
    </row>
    <row r="18" spans="1:15" ht="12.75">
      <c r="A18" s="18" t="s">
        <v>81</v>
      </c>
      <c r="B18" s="19">
        <v>49</v>
      </c>
      <c r="C18" s="21">
        <f>B18/'[1]FÖRSKOLOR (K)'!M11</f>
        <v>4.605263157894736</v>
      </c>
      <c r="D18" s="36">
        <f>('[1]FÖRSKOLOR (K)'!F11/'[1]FÖRSKOLOR (K)'!M11)*100</f>
        <v>18.796992481203006</v>
      </c>
      <c r="E18" s="19">
        <v>3.4</v>
      </c>
      <c r="F18" s="22">
        <v>1</v>
      </c>
      <c r="G18" s="19">
        <v>2</v>
      </c>
      <c r="H18" s="19">
        <v>0</v>
      </c>
      <c r="I18" s="19">
        <v>0</v>
      </c>
      <c r="J18" s="19">
        <v>0</v>
      </c>
      <c r="K18" s="22">
        <v>0</v>
      </c>
      <c r="L18" s="19">
        <v>0</v>
      </c>
      <c r="M18" s="19">
        <v>1</v>
      </c>
      <c r="N18" s="19">
        <v>0</v>
      </c>
      <c r="O18">
        <v>1</v>
      </c>
    </row>
    <row r="19" spans="1:15" ht="12.75">
      <c r="A19" s="5" t="s">
        <v>82</v>
      </c>
      <c r="B19" s="4">
        <v>39</v>
      </c>
      <c r="C19" s="15">
        <f>B19/'[1]FÖRSKOLOR (K)'!M36</f>
        <v>5.571428571428571</v>
      </c>
      <c r="D19" s="35">
        <f>(('[1]FÖRSKOLOR (K)'!F36+'[1]FÖRSKOLOR (K)'!G36)/'[1]FÖRSKOLOR (K)'!M36)*100</f>
        <v>71.42857142857143</v>
      </c>
      <c r="E19" s="4">
        <v>2.9</v>
      </c>
      <c r="F19" s="2">
        <v>0</v>
      </c>
      <c r="G19" s="4">
        <v>0</v>
      </c>
      <c r="H19" s="4">
        <v>2</v>
      </c>
      <c r="I19" s="4">
        <v>0</v>
      </c>
      <c r="J19" s="4">
        <v>0</v>
      </c>
      <c r="K19" s="2">
        <v>0</v>
      </c>
      <c r="L19" s="4">
        <v>0</v>
      </c>
      <c r="M19" s="4">
        <v>0</v>
      </c>
      <c r="N19" s="4">
        <v>0</v>
      </c>
      <c r="O19">
        <v>0</v>
      </c>
    </row>
    <row r="20" spans="1:15" ht="12.75">
      <c r="A20" s="26" t="s">
        <v>83</v>
      </c>
      <c r="B20" s="4">
        <v>33</v>
      </c>
      <c r="C20" s="15">
        <f>B20/'[1]FÖRSKOLOR (K)'!M22</f>
        <v>6.0109289617486334</v>
      </c>
      <c r="D20" s="35">
        <f>('[1]FÖRSKOLOR (K)'!F22/'[1]FÖRSKOLOR (K)'!M22)*100</f>
        <v>65.93806921675774</v>
      </c>
      <c r="E20" s="4">
        <v>3.4</v>
      </c>
      <c r="F20" s="2">
        <v>1</v>
      </c>
      <c r="G20" s="4">
        <v>0</v>
      </c>
      <c r="H20" s="4">
        <v>1</v>
      </c>
      <c r="I20" s="4">
        <v>0</v>
      </c>
      <c r="J20" s="4">
        <v>0</v>
      </c>
      <c r="K20" s="2">
        <v>0</v>
      </c>
      <c r="L20" s="4">
        <v>1</v>
      </c>
      <c r="M20" s="4">
        <v>0</v>
      </c>
      <c r="N20" s="4">
        <v>0</v>
      </c>
      <c r="O20">
        <v>0</v>
      </c>
    </row>
    <row r="21" spans="1:15" ht="12.75">
      <c r="A21" s="5" t="s">
        <v>84</v>
      </c>
      <c r="B21" s="4">
        <v>26</v>
      </c>
      <c r="C21" s="15">
        <f>B21/'[1]FÖRSKOLOR (K)'!M37</f>
        <v>8.666666666666666</v>
      </c>
      <c r="D21" s="35">
        <f>(('[1]FÖRSKOLOR (K)'!F37+'[1]FÖRSKOLOR (K)'!G37)/'[1]FÖRSKOLOR (K)'!M37)*100</f>
        <v>66.66666666666666</v>
      </c>
      <c r="E21" s="4">
        <v>3.4</v>
      </c>
      <c r="F21" s="2">
        <v>0</v>
      </c>
      <c r="G21" s="3">
        <v>1</v>
      </c>
      <c r="H21" s="3">
        <v>0</v>
      </c>
      <c r="I21" s="3">
        <v>0</v>
      </c>
      <c r="J21" s="3">
        <v>0</v>
      </c>
      <c r="K21" s="2">
        <v>0</v>
      </c>
      <c r="L21" s="3">
        <v>0</v>
      </c>
      <c r="M21" s="3">
        <v>1</v>
      </c>
      <c r="N21" s="3">
        <v>0</v>
      </c>
      <c r="O21" s="37">
        <v>0</v>
      </c>
    </row>
    <row r="22" spans="1:15" ht="12.75">
      <c r="A22" s="5" t="s">
        <v>85</v>
      </c>
      <c r="B22" s="4">
        <v>48</v>
      </c>
      <c r="C22" s="15">
        <f>B22/'[1]FÖRSKOLOR (K)'!M27</f>
        <v>6</v>
      </c>
      <c r="D22" s="35">
        <f>(('[1]FÖRSKOLOR (K)'!F27+'[1]FÖRSKOLOR (K)'!G27)/'[1]FÖRSKOLOR (K)'!M27)*100</f>
        <v>12.5</v>
      </c>
      <c r="E22" s="4">
        <v>3.1</v>
      </c>
      <c r="F22" s="2">
        <v>1</v>
      </c>
      <c r="G22" s="4">
        <v>1</v>
      </c>
      <c r="H22" s="4">
        <v>0</v>
      </c>
      <c r="I22" s="4">
        <v>1</v>
      </c>
      <c r="J22" s="4">
        <v>0</v>
      </c>
      <c r="K22" s="2">
        <v>0</v>
      </c>
      <c r="L22" s="4">
        <v>0</v>
      </c>
      <c r="M22" s="4">
        <v>2</v>
      </c>
      <c r="N22" s="4">
        <v>0</v>
      </c>
      <c r="O22">
        <v>0</v>
      </c>
    </row>
    <row r="23" spans="1:15" ht="13.5" thickBot="1">
      <c r="A23" s="18" t="s">
        <v>86</v>
      </c>
      <c r="B23" s="19">
        <v>106</v>
      </c>
      <c r="C23" s="21">
        <f>B23/'[1]FÖRSKOLOR (K)'!M12</f>
        <v>5.234567901234568</v>
      </c>
      <c r="D23" s="36">
        <f>('[1]FÖRSKOLOR (K)'!F12/'[1]FÖRSKOLOR (K)'!M12)*100</f>
        <v>37.03703703703704</v>
      </c>
      <c r="E23" s="19">
        <v>3.3</v>
      </c>
      <c r="F23" s="23">
        <v>2</v>
      </c>
      <c r="G23" s="24">
        <v>0</v>
      </c>
      <c r="H23" s="24">
        <v>4</v>
      </c>
      <c r="I23" s="24">
        <v>0</v>
      </c>
      <c r="J23" s="24">
        <v>0</v>
      </c>
      <c r="K23" s="23">
        <v>0</v>
      </c>
      <c r="L23" s="24">
        <v>0</v>
      </c>
      <c r="M23" s="24">
        <v>2</v>
      </c>
      <c r="N23" s="24">
        <v>0</v>
      </c>
      <c r="O23" s="34">
        <v>0</v>
      </c>
    </row>
    <row r="24" spans="1:15" ht="12.75">
      <c r="A24" s="5" t="s">
        <v>87</v>
      </c>
      <c r="B24" s="4">
        <v>71</v>
      </c>
      <c r="C24" s="15">
        <f>B24/'[1]FÖRSKOLOR (K)'!M23</f>
        <v>5.735056542810986</v>
      </c>
      <c r="D24" s="35">
        <f>('[1]FÖRSKOLOR (K)'!F23/'[1]FÖRSKOLOR (K)'!M23)*100</f>
        <v>30.2907915993538</v>
      </c>
      <c r="E24" s="4">
        <v>3.6</v>
      </c>
      <c r="F24" s="16">
        <v>2</v>
      </c>
      <c r="G24" s="17">
        <v>0</v>
      </c>
      <c r="H24" s="17">
        <v>0</v>
      </c>
      <c r="I24" s="17">
        <v>2</v>
      </c>
      <c r="J24" s="17">
        <v>0</v>
      </c>
      <c r="K24" s="16">
        <v>0</v>
      </c>
      <c r="L24" s="17">
        <v>0</v>
      </c>
      <c r="M24" s="17">
        <v>2</v>
      </c>
      <c r="N24" s="17">
        <v>0</v>
      </c>
      <c r="O24">
        <v>1</v>
      </c>
    </row>
    <row r="25" spans="1:15" ht="12.75">
      <c r="A25" s="26" t="s">
        <v>88</v>
      </c>
      <c r="B25" s="4">
        <v>73</v>
      </c>
      <c r="C25" s="15">
        <f>B25/'[1]FÖRSKOLOR (K)'!M13</f>
        <v>6.500445235975066</v>
      </c>
      <c r="D25" s="35">
        <f>('[1]FÖRSKOLOR (K)'!F13/'[1]FÖRSKOLOR (K)'!M13)*100</f>
        <v>23.15227070347284</v>
      </c>
      <c r="E25" s="4">
        <v>3.6</v>
      </c>
      <c r="F25" s="2">
        <v>0</v>
      </c>
      <c r="G25" s="4">
        <v>2</v>
      </c>
      <c r="H25" s="4">
        <v>1</v>
      </c>
      <c r="I25" s="4">
        <v>1</v>
      </c>
      <c r="J25" s="4">
        <v>0</v>
      </c>
      <c r="K25" s="2">
        <v>0</v>
      </c>
      <c r="L25" s="4">
        <v>0</v>
      </c>
      <c r="M25" s="4">
        <v>2</v>
      </c>
      <c r="N25" s="4">
        <v>0</v>
      </c>
      <c r="O25">
        <v>0</v>
      </c>
    </row>
    <row r="26" spans="1:15" ht="12.75">
      <c r="A26" s="5" t="s">
        <v>89</v>
      </c>
      <c r="B26" s="4">
        <v>73</v>
      </c>
      <c r="C26" s="15">
        <f>B26/'[1]FÖRSKOLOR (K)'!M14</f>
        <v>6.078268109908411</v>
      </c>
      <c r="D26" s="35">
        <f>('[1]FÖRSKOLOR (K)'!F14/'[1]FÖRSKOLOR (K)'!M14)*100</f>
        <v>60.36636136552873</v>
      </c>
      <c r="E26" s="4">
        <v>3.6</v>
      </c>
      <c r="F26" s="2">
        <v>0</v>
      </c>
      <c r="G26" s="4">
        <v>2</v>
      </c>
      <c r="H26" s="4">
        <v>1</v>
      </c>
      <c r="I26" s="4">
        <v>1</v>
      </c>
      <c r="J26" s="4">
        <v>0</v>
      </c>
      <c r="K26" s="2">
        <v>0</v>
      </c>
      <c r="L26" s="4">
        <v>0</v>
      </c>
      <c r="M26" s="4">
        <v>2</v>
      </c>
      <c r="N26" s="4">
        <v>0</v>
      </c>
      <c r="O26" s="37">
        <v>0</v>
      </c>
    </row>
    <row r="27" spans="1:15" ht="12.75">
      <c r="A27" s="5" t="s">
        <v>90</v>
      </c>
      <c r="B27" s="4">
        <v>72</v>
      </c>
      <c r="C27" s="15">
        <f>B27/'[1]FÖRSKOLOR (K)'!M15</f>
        <v>5.47945205479452</v>
      </c>
      <c r="D27" s="35">
        <f>('[1]FÖRSKOLOR (K)'!F15/'[1]FÖRSKOLOR (K)'!M15)*100</f>
        <v>38.051750380517504</v>
      </c>
      <c r="E27" s="4">
        <v>3.2</v>
      </c>
      <c r="F27" s="2">
        <v>1</v>
      </c>
      <c r="G27" s="4">
        <v>0</v>
      </c>
      <c r="H27" s="4">
        <v>3</v>
      </c>
      <c r="I27" s="4">
        <v>0</v>
      </c>
      <c r="J27" s="4">
        <v>0</v>
      </c>
      <c r="K27" s="2">
        <v>0</v>
      </c>
      <c r="L27" s="4">
        <v>0</v>
      </c>
      <c r="M27" s="4">
        <v>1</v>
      </c>
      <c r="N27" s="4">
        <v>0</v>
      </c>
      <c r="O27">
        <v>0</v>
      </c>
    </row>
    <row r="28" spans="1:15" ht="12.75">
      <c r="A28" s="18" t="s">
        <v>91</v>
      </c>
      <c r="B28" s="19">
        <v>17</v>
      </c>
      <c r="C28" s="21">
        <f>B28/'[1]FÖRSKOLOR (K)'!M38</f>
        <v>4.857142857142857</v>
      </c>
      <c r="D28" s="36">
        <f>(('[1]FÖRSKOLOR (K)'!F38+'[1]FÖRSKOLOR (K)'!G38)/'[1]FÖRSKOLOR (K)'!M38)*100</f>
        <v>0</v>
      </c>
      <c r="E28" s="19"/>
      <c r="F28" s="22">
        <v>2</v>
      </c>
      <c r="G28" s="19">
        <v>0</v>
      </c>
      <c r="H28" s="19">
        <v>0</v>
      </c>
      <c r="I28" s="19">
        <v>0</v>
      </c>
      <c r="J28" s="19">
        <v>0</v>
      </c>
      <c r="K28" s="22">
        <v>2</v>
      </c>
      <c r="L28" s="19">
        <v>0</v>
      </c>
      <c r="M28" s="19">
        <v>0</v>
      </c>
      <c r="N28" s="19">
        <v>0</v>
      </c>
      <c r="O28">
        <v>0</v>
      </c>
    </row>
    <row r="29" spans="1:15" ht="13.5" thickBot="1">
      <c r="A29" s="5" t="s">
        <v>92</v>
      </c>
      <c r="B29" s="4">
        <v>55</v>
      </c>
      <c r="C29" s="15">
        <f>B29/'[1]FÖRSKOLOR (K)'!M39</f>
        <v>5.7894736842105265</v>
      </c>
      <c r="D29" s="35">
        <f>(('[1]FÖRSKOLOR (K)'!F39+'[1]FÖRSKOLOR (K)'!G39)/'[1]FÖRSKOLOR (K)'!M39)*100</f>
        <v>31.57894736842105</v>
      </c>
      <c r="E29" s="4">
        <v>3.6</v>
      </c>
      <c r="F29" s="2">
        <v>1</v>
      </c>
      <c r="G29" s="4">
        <v>0</v>
      </c>
      <c r="H29" s="4">
        <v>1</v>
      </c>
      <c r="I29" s="4">
        <v>1</v>
      </c>
      <c r="J29" s="4">
        <v>0</v>
      </c>
      <c r="K29" s="2">
        <v>0</v>
      </c>
      <c r="L29" s="4">
        <v>0</v>
      </c>
      <c r="M29" s="4">
        <v>1</v>
      </c>
      <c r="N29" s="4">
        <v>0</v>
      </c>
      <c r="O29" s="34">
        <v>1</v>
      </c>
    </row>
    <row r="30" spans="1:15" ht="12.75">
      <c r="A30" s="5" t="s">
        <v>93</v>
      </c>
      <c r="B30" s="4">
        <v>79</v>
      </c>
      <c r="C30" s="15">
        <f>B30/'[1]FÖRSKOLOR (K)'!M40</f>
        <v>6.370967741935484</v>
      </c>
      <c r="D30" s="35">
        <f>(('[1]FÖRSKOLOR (K)'!F40+'[1]FÖRSKOLOR (K)'!G40)/'[1]FÖRSKOLOR (K)'!M40)*100</f>
        <v>69.75806451612904</v>
      </c>
      <c r="E30" s="4">
        <v>3.1</v>
      </c>
      <c r="F30" s="2">
        <v>2</v>
      </c>
      <c r="G30" s="4">
        <v>3</v>
      </c>
      <c r="H30" s="4">
        <v>0</v>
      </c>
      <c r="I30" s="4">
        <v>0</v>
      </c>
      <c r="J30" s="4">
        <v>0</v>
      </c>
      <c r="K30" s="2">
        <v>0</v>
      </c>
      <c r="L30" s="4">
        <v>1</v>
      </c>
      <c r="M30" s="4">
        <v>2</v>
      </c>
      <c r="N30" s="4">
        <v>0</v>
      </c>
      <c r="O30">
        <v>1</v>
      </c>
    </row>
    <row r="31" spans="1:15" ht="12.75">
      <c r="A31" s="26" t="s">
        <v>94</v>
      </c>
      <c r="B31" s="4">
        <v>29</v>
      </c>
      <c r="C31" s="15">
        <f>B31/'[1]FÖRSKOLOR (K)'!M24</f>
        <v>5.2727272727272725</v>
      </c>
      <c r="D31" s="35">
        <f>('[1]FÖRSKOLOR (K)'!F24/'[1]FÖRSKOLOR (K)'!M24)*100</f>
        <v>45.45454545454545</v>
      </c>
      <c r="E31" s="14">
        <v>3</v>
      </c>
      <c r="F31" s="2">
        <v>1</v>
      </c>
      <c r="G31" s="3">
        <v>0</v>
      </c>
      <c r="H31" s="3">
        <v>1</v>
      </c>
      <c r="I31" s="3">
        <v>0</v>
      </c>
      <c r="J31" s="3">
        <v>0</v>
      </c>
      <c r="K31" s="2">
        <v>0</v>
      </c>
      <c r="L31" s="3">
        <v>1</v>
      </c>
      <c r="M31" s="3">
        <v>0</v>
      </c>
      <c r="N31" s="3">
        <v>0</v>
      </c>
      <c r="O31">
        <v>1</v>
      </c>
    </row>
    <row r="32" spans="1:15" ht="12.75">
      <c r="A32" s="5" t="s">
        <v>95</v>
      </c>
      <c r="B32" s="4">
        <v>40</v>
      </c>
      <c r="C32" s="15">
        <f>B32/'[1]FÖRSKOLOR (K)'!M41</f>
        <v>4.199475065616798</v>
      </c>
      <c r="D32" s="35">
        <f>(('[1]FÖRSKOLOR (K)'!F41+'[1]FÖRSKOLOR (K)'!G41)/'[1]FÖRSKOLOR (K)'!M41)*100</f>
        <v>18.37270341207349</v>
      </c>
      <c r="E32" s="4">
        <v>3.3</v>
      </c>
      <c r="F32" s="2">
        <v>1</v>
      </c>
      <c r="G32" s="4">
        <v>1</v>
      </c>
      <c r="H32" s="4">
        <v>0</v>
      </c>
      <c r="I32" s="4">
        <v>1</v>
      </c>
      <c r="J32" s="4">
        <v>0</v>
      </c>
      <c r="K32" s="2">
        <v>0</v>
      </c>
      <c r="L32" s="4">
        <v>0</v>
      </c>
      <c r="M32" s="4">
        <v>1</v>
      </c>
      <c r="N32" s="4">
        <v>0</v>
      </c>
      <c r="O32">
        <v>0</v>
      </c>
    </row>
    <row r="33" spans="1:14" ht="15.75">
      <c r="A33" s="1" t="s">
        <v>63</v>
      </c>
      <c r="F33" s="27"/>
      <c r="G33" s="4"/>
      <c r="H33" s="4"/>
      <c r="I33" s="4"/>
      <c r="J33" s="4"/>
      <c r="K33" s="27"/>
      <c r="L33" s="4"/>
      <c r="M33" s="4"/>
      <c r="N33" s="4"/>
    </row>
    <row r="34" spans="1:14" ht="12.75">
      <c r="A34" s="5"/>
      <c r="F34" s="57" t="s">
        <v>1</v>
      </c>
      <c r="G34" s="58"/>
      <c r="H34" s="4"/>
      <c r="I34" s="4"/>
      <c r="J34" s="4"/>
      <c r="K34" s="57" t="s">
        <v>2</v>
      </c>
      <c r="L34" s="58"/>
      <c r="M34" s="4"/>
      <c r="N34" s="4"/>
    </row>
    <row r="35" spans="1:14" ht="51.75" thickBot="1">
      <c r="A35" s="34"/>
      <c r="B35" s="8" t="s">
        <v>3</v>
      </c>
      <c r="C35" s="8" t="s">
        <v>4</v>
      </c>
      <c r="D35" s="8" t="s">
        <v>5</v>
      </c>
      <c r="E35" s="9" t="s">
        <v>6</v>
      </c>
      <c r="F35" s="10" t="s">
        <v>7</v>
      </c>
      <c r="G35" s="11" t="s">
        <v>8</v>
      </c>
      <c r="H35" s="11" t="s">
        <v>9</v>
      </c>
      <c r="I35" s="11" t="s">
        <v>10</v>
      </c>
      <c r="J35" s="12" t="s">
        <v>11</v>
      </c>
      <c r="K35" s="10" t="s">
        <v>12</v>
      </c>
      <c r="L35" s="13" t="s">
        <v>13</v>
      </c>
      <c r="M35" s="11" t="s">
        <v>14</v>
      </c>
      <c r="N35" s="11" t="s">
        <v>15</v>
      </c>
    </row>
    <row r="36" spans="1:15" ht="12.75">
      <c r="A36" s="5" t="s">
        <v>96</v>
      </c>
      <c r="B36" s="4">
        <v>62</v>
      </c>
      <c r="C36" s="15">
        <f>B36/'[1]FÖRSKOLOR (K)'!M42</f>
        <v>7.4074074074074066</v>
      </c>
      <c r="D36" s="35">
        <f>(('[1]FÖRSKOLOR (K)'!F42+'[1]FÖRSKOLOR (K)'!G42)/'[1]FÖRSKOLOR (K)'!M42)*100</f>
        <v>58.183990442054956</v>
      </c>
      <c r="E36" s="4">
        <v>2.8</v>
      </c>
      <c r="F36" s="2">
        <v>1</v>
      </c>
      <c r="G36" s="4">
        <v>0</v>
      </c>
      <c r="H36" s="4">
        <v>1</v>
      </c>
      <c r="I36" s="4">
        <v>1</v>
      </c>
      <c r="J36" s="4">
        <v>0</v>
      </c>
      <c r="K36" s="2">
        <v>0</v>
      </c>
      <c r="L36" s="4">
        <v>0</v>
      </c>
      <c r="M36" s="4">
        <v>1</v>
      </c>
      <c r="N36" s="4">
        <v>1</v>
      </c>
      <c r="O36">
        <v>1</v>
      </c>
    </row>
    <row r="37" spans="1:15" ht="12.75">
      <c r="A37" s="5" t="s">
        <v>97</v>
      </c>
      <c r="B37" s="4">
        <v>47</v>
      </c>
      <c r="C37" s="15">
        <f>B37/'[1]FÖRSKOLOR (K)'!M28</f>
        <v>5.026737967914439</v>
      </c>
      <c r="D37" s="35">
        <f>(('[1]FÖRSKOLOR (K)'!F28+'[1]FÖRSKOLOR (K)'!G28)/'[1]FÖRSKOLOR (K)'!M28)*100</f>
        <v>26.737967914438503</v>
      </c>
      <c r="E37" s="4">
        <v>3.3</v>
      </c>
      <c r="F37" s="16">
        <v>3</v>
      </c>
      <c r="G37" s="17">
        <v>1</v>
      </c>
      <c r="H37" s="17">
        <v>0</v>
      </c>
      <c r="I37" s="17">
        <v>0</v>
      </c>
      <c r="J37" s="17">
        <v>0</v>
      </c>
      <c r="K37" s="16">
        <v>0</v>
      </c>
      <c r="L37" s="17">
        <v>1</v>
      </c>
      <c r="M37" s="17">
        <v>0</v>
      </c>
      <c r="N37" s="17">
        <v>0</v>
      </c>
      <c r="O37">
        <v>1</v>
      </c>
    </row>
    <row r="38" spans="1:15" ht="12.75">
      <c r="A38" s="5" t="s">
        <v>98</v>
      </c>
      <c r="B38" s="4">
        <v>36</v>
      </c>
      <c r="C38" s="15">
        <f>B38/'[1]FÖRSKOLOR (K)'!M32</f>
        <v>5.454545454545455</v>
      </c>
      <c r="D38" s="35">
        <f>(('[1]FÖRSKOLOR (K)'!F32+'[1]FÖRSKOLOR (K)'!G32)/'[1]FÖRSKOLOR (K)'!M32)*100</f>
        <v>30.303030303030305</v>
      </c>
      <c r="E38" s="4">
        <v>2.5</v>
      </c>
      <c r="F38" s="2">
        <v>0</v>
      </c>
      <c r="G38" s="4">
        <v>0</v>
      </c>
      <c r="H38" s="4">
        <v>2</v>
      </c>
      <c r="I38" s="4">
        <v>0</v>
      </c>
      <c r="J38" s="4">
        <v>0</v>
      </c>
      <c r="K38" s="2">
        <v>0</v>
      </c>
      <c r="L38" s="4">
        <v>0</v>
      </c>
      <c r="M38" s="4">
        <v>0</v>
      </c>
      <c r="N38" s="4">
        <v>0</v>
      </c>
      <c r="O38">
        <v>0</v>
      </c>
    </row>
    <row r="39" spans="1:15" ht="12.75">
      <c r="A39" s="39" t="s">
        <v>99</v>
      </c>
      <c r="B39" s="40">
        <v>15</v>
      </c>
      <c r="C39" s="15">
        <f>B39/'[1]FÖRSKOLOR (K)'!M43</f>
        <v>3.5294117647058822</v>
      </c>
      <c r="D39" s="35">
        <f>(('[1]FÖRSKOLOR (K)'!F43+'[1]FÖRSKOLOR (K)'!G43)/'[1]FÖRSKOLOR (K)'!M43)*100</f>
        <v>64.70588235294117</v>
      </c>
      <c r="E39" s="4"/>
      <c r="F39" s="2">
        <v>1</v>
      </c>
      <c r="G39" s="4">
        <v>0</v>
      </c>
      <c r="H39" s="4">
        <v>0</v>
      </c>
      <c r="I39" s="40">
        <v>0</v>
      </c>
      <c r="J39" s="4">
        <v>0</v>
      </c>
      <c r="K39" s="2">
        <v>0</v>
      </c>
      <c r="L39" s="4">
        <v>0</v>
      </c>
      <c r="M39" s="4">
        <v>0</v>
      </c>
      <c r="N39" s="4">
        <v>0</v>
      </c>
      <c r="O39">
        <v>0</v>
      </c>
    </row>
    <row r="40" spans="1:15" ht="12.75">
      <c r="A40" s="18" t="s">
        <v>100</v>
      </c>
      <c r="B40" s="19">
        <v>51</v>
      </c>
      <c r="C40" s="21">
        <f>B40/'[1]FÖRSKOLOR (K)'!M29</f>
        <v>5.368421052631579</v>
      </c>
      <c r="D40" s="36">
        <f>(('[1]FÖRSKOLOR (K)'!F29+'[1]FÖRSKOLOR (K)'!G29)/'[1]FÖRSKOLOR (K)'!M29)*100</f>
        <v>52.63157894736842</v>
      </c>
      <c r="E40" s="19">
        <v>3.4</v>
      </c>
      <c r="F40" s="22">
        <v>0</v>
      </c>
      <c r="G40" s="19">
        <v>2</v>
      </c>
      <c r="H40" s="19">
        <v>1</v>
      </c>
      <c r="I40" s="19">
        <v>0</v>
      </c>
      <c r="J40" s="19">
        <v>0</v>
      </c>
      <c r="K40" s="22">
        <v>0</v>
      </c>
      <c r="L40" s="19">
        <v>0</v>
      </c>
      <c r="M40" s="19">
        <v>1</v>
      </c>
      <c r="N40" s="19">
        <v>1</v>
      </c>
      <c r="O40">
        <v>0</v>
      </c>
    </row>
    <row r="41" spans="1:15" ht="12.75">
      <c r="A41" s="26" t="s">
        <v>101</v>
      </c>
      <c r="B41" s="4">
        <v>34</v>
      </c>
      <c r="C41" s="15">
        <f>B41/'[1]FÖRSKOLOR (K)'!M31</f>
        <v>5.913043478260869</v>
      </c>
      <c r="D41" s="35">
        <f>(('[1]FÖRSKOLOR (K)'!F31+'[1]FÖRSKOLOR (K)'!G31)/'[1]FÖRSKOLOR (K)'!M31)*100</f>
        <v>69.56521739130434</v>
      </c>
      <c r="E41" s="4">
        <v>3.6</v>
      </c>
      <c r="F41" s="2">
        <v>0</v>
      </c>
      <c r="G41" s="3">
        <v>0</v>
      </c>
      <c r="H41" s="3">
        <v>0</v>
      </c>
      <c r="I41" s="3">
        <v>2</v>
      </c>
      <c r="J41" s="3">
        <v>0</v>
      </c>
      <c r="K41" s="2">
        <v>0</v>
      </c>
      <c r="L41" s="3">
        <v>0</v>
      </c>
      <c r="M41" s="3">
        <v>0</v>
      </c>
      <c r="N41" s="3">
        <v>0</v>
      </c>
      <c r="O41">
        <v>0</v>
      </c>
    </row>
    <row r="42" spans="1:15" ht="12.75">
      <c r="A42" s="5" t="s">
        <v>102</v>
      </c>
      <c r="B42" s="4">
        <v>60</v>
      </c>
      <c r="C42" s="15">
        <f>B42/'[1]FÖRSKOLOR (K)'!M30</f>
        <v>5.333333333333333</v>
      </c>
      <c r="D42" s="35">
        <f>(('[1]FÖRSKOLOR (K)'!F30+'[1]FÖRSKOLOR (K)'!G30)/'[1]FÖRSKOLOR (K)'!M30)*100</f>
        <v>42.22222222222222</v>
      </c>
      <c r="E42" s="4">
        <v>3.4</v>
      </c>
      <c r="F42" s="2">
        <v>2</v>
      </c>
      <c r="G42" s="4">
        <v>0</v>
      </c>
      <c r="H42" s="4">
        <v>0</v>
      </c>
      <c r="I42" s="4">
        <v>2</v>
      </c>
      <c r="J42" s="4">
        <v>0</v>
      </c>
      <c r="K42" s="2">
        <v>0</v>
      </c>
      <c r="L42" s="4">
        <v>0</v>
      </c>
      <c r="M42" s="4">
        <v>2</v>
      </c>
      <c r="N42" s="4">
        <v>0</v>
      </c>
      <c r="O42">
        <v>0</v>
      </c>
    </row>
    <row r="43" spans="1:15" ht="12.75">
      <c r="A43" s="5" t="s">
        <v>103</v>
      </c>
      <c r="B43" s="4">
        <v>53</v>
      </c>
      <c r="C43" s="15">
        <f>B43/'[1]FÖRSKOLOR (K)'!M44</f>
        <v>5.856353591160221</v>
      </c>
      <c r="D43" s="35">
        <f>(('[1]FÖRSKOLOR (K)'!F44+'[1]FÖRSKOLOR (K)'!G44)/'[1]FÖRSKOLOR (K)'!M44)*100</f>
        <v>48.61878453038674</v>
      </c>
      <c r="E43" s="4">
        <v>3.3</v>
      </c>
      <c r="F43" s="16">
        <v>1</v>
      </c>
      <c r="G43" s="17">
        <v>1</v>
      </c>
      <c r="H43" s="17">
        <v>0</v>
      </c>
      <c r="I43" s="17">
        <v>1</v>
      </c>
      <c r="J43" s="17">
        <v>0</v>
      </c>
      <c r="K43" s="16">
        <v>0</v>
      </c>
      <c r="L43" s="17">
        <v>0</v>
      </c>
      <c r="M43" s="17">
        <v>2</v>
      </c>
      <c r="N43" s="17">
        <v>0</v>
      </c>
      <c r="O43">
        <v>0</v>
      </c>
    </row>
    <row r="44" spans="1:15" ht="12.75">
      <c r="A44" s="5" t="s">
        <v>104</v>
      </c>
      <c r="B44" s="4">
        <v>120</v>
      </c>
      <c r="C44" s="15">
        <f>B44/'[1]FÖRSKOLOR (K)'!M45</f>
        <v>5.714285714285714</v>
      </c>
      <c r="D44" s="35">
        <f>(('[1]FÖRSKOLOR (K)'!F45+'[1]FÖRSKOLOR (K)'!G45)/'[1]FÖRSKOLOR (K)'!M45)*100</f>
        <v>21.428571428571427</v>
      </c>
      <c r="E44" s="4">
        <v>3.4</v>
      </c>
      <c r="F44" s="16">
        <v>3</v>
      </c>
      <c r="G44" s="17">
        <v>0</v>
      </c>
      <c r="H44" s="17">
        <v>4</v>
      </c>
      <c r="I44" s="17">
        <v>0</v>
      </c>
      <c r="J44" s="17">
        <v>0</v>
      </c>
      <c r="K44" s="16">
        <v>0</v>
      </c>
      <c r="L44" s="17">
        <v>0</v>
      </c>
      <c r="M44" s="17">
        <v>2</v>
      </c>
      <c r="N44" s="17">
        <v>0</v>
      </c>
      <c r="O44">
        <v>1</v>
      </c>
    </row>
    <row r="45" spans="1:15" ht="12.75">
      <c r="A45" s="18" t="s">
        <v>105</v>
      </c>
      <c r="B45" s="19">
        <v>39</v>
      </c>
      <c r="C45" s="21">
        <f>B45/'[1]FÖRSKOLOR (K)'!M46</f>
        <v>6.782608695652174</v>
      </c>
      <c r="D45" s="36">
        <f>(('[1]FÖRSKOLOR (K)'!F46+'[1]FÖRSKOLOR (K)'!G46)/'[1]FÖRSKOLOR (K)'!M46)*100</f>
        <v>82.6086956521739</v>
      </c>
      <c r="E45" s="19">
        <v>3.3</v>
      </c>
      <c r="F45" s="23">
        <v>0</v>
      </c>
      <c r="G45" s="24">
        <v>1</v>
      </c>
      <c r="H45" s="24">
        <v>0</v>
      </c>
      <c r="I45" s="24">
        <v>1</v>
      </c>
      <c r="J45" s="24">
        <v>0</v>
      </c>
      <c r="K45" s="23">
        <v>0</v>
      </c>
      <c r="L45" s="24">
        <v>0</v>
      </c>
      <c r="M45" s="24">
        <v>0</v>
      </c>
      <c r="N45" s="24">
        <v>1</v>
      </c>
      <c r="O45" s="37">
        <v>0</v>
      </c>
    </row>
    <row r="46" spans="1:15" ht="12.75">
      <c r="A46" s="5" t="s">
        <v>106</v>
      </c>
      <c r="B46" s="4">
        <v>28</v>
      </c>
      <c r="C46" s="15">
        <f>B46/'[1]FÖRSKOLOR (K)'!M47</f>
        <v>5.090909090909091</v>
      </c>
      <c r="D46" s="35">
        <f>(('[1]FÖRSKOLOR (K)'!F47+'[1]FÖRSKOLOR (K)'!G47)/'[1]FÖRSKOLOR (K)'!M47)*100</f>
        <v>36.36363636363637</v>
      </c>
      <c r="E46" s="4"/>
      <c r="F46" s="16">
        <v>0</v>
      </c>
      <c r="G46" s="17">
        <v>0</v>
      </c>
      <c r="H46" s="17">
        <v>0</v>
      </c>
      <c r="I46" s="17">
        <v>1</v>
      </c>
      <c r="J46" s="17">
        <v>0</v>
      </c>
      <c r="K46" s="16">
        <v>0</v>
      </c>
      <c r="L46" s="17">
        <v>1</v>
      </c>
      <c r="M46" s="17">
        <v>0</v>
      </c>
      <c r="N46" s="17">
        <v>0</v>
      </c>
      <c r="O46" s="37">
        <v>0</v>
      </c>
    </row>
    <row r="47" spans="1:15" ht="12.75">
      <c r="A47" s="5" t="s">
        <v>107</v>
      </c>
      <c r="B47" s="4">
        <v>54</v>
      </c>
      <c r="C47" s="15">
        <f>B47/'[1]FÖRSKOLOR (K)'!M25</f>
        <v>4.963235294117648</v>
      </c>
      <c r="D47" s="35">
        <f>(('[1]FÖRSKOLOR (K)'!F25+'[1]FÖRSKOLOR (K)'!G25)/'[1]FÖRSKOLOR (K)'!M25)*100</f>
        <v>55.14705882352941</v>
      </c>
      <c r="E47" s="4">
        <v>3.6</v>
      </c>
      <c r="F47" s="2">
        <v>2</v>
      </c>
      <c r="G47" s="4">
        <v>0</v>
      </c>
      <c r="H47" s="4">
        <v>0</v>
      </c>
      <c r="I47" s="4">
        <v>0</v>
      </c>
      <c r="J47" s="4">
        <v>1</v>
      </c>
      <c r="K47" s="2">
        <v>0</v>
      </c>
      <c r="L47" s="4">
        <v>0</v>
      </c>
      <c r="M47" s="4">
        <v>1</v>
      </c>
      <c r="N47" s="4">
        <v>0</v>
      </c>
      <c r="O47" s="37">
        <v>0</v>
      </c>
    </row>
    <row r="48" spans="1:15" ht="12.75">
      <c r="A48" s="5" t="s">
        <v>108</v>
      </c>
      <c r="B48" s="4">
        <v>18</v>
      </c>
      <c r="C48" s="15">
        <f>B48/'[1]FÖRSKOLOR (K)'!M48</f>
        <v>6</v>
      </c>
      <c r="D48" s="35">
        <f>(('[1]FÖRSKOLOR (K)'!F48+'[1]FÖRSKOLOR (K)'!G48)/'[1]FÖRSKOLOR (K)'!M48)*100</f>
        <v>66.66666666666666</v>
      </c>
      <c r="E48" s="4">
        <v>3.9</v>
      </c>
      <c r="F48" s="2">
        <v>0</v>
      </c>
      <c r="G48" s="4">
        <v>0</v>
      </c>
      <c r="H48" s="4">
        <v>1</v>
      </c>
      <c r="I48" s="4">
        <v>0</v>
      </c>
      <c r="J48" s="4">
        <v>0</v>
      </c>
      <c r="K48" s="2">
        <v>0</v>
      </c>
      <c r="L48" s="4">
        <v>0</v>
      </c>
      <c r="M48" s="4">
        <v>0</v>
      </c>
      <c r="N48" s="4">
        <v>0</v>
      </c>
      <c r="O48" s="37">
        <v>0</v>
      </c>
    </row>
    <row r="49" spans="1:15" ht="12.75">
      <c r="A49" s="5" t="s">
        <v>109</v>
      </c>
      <c r="B49" s="4">
        <v>72</v>
      </c>
      <c r="C49" s="15">
        <f>B49/'[1]FÖRSKOLOR (K)'!M17</f>
        <v>6.24457935819601</v>
      </c>
      <c r="D49" s="35">
        <f>('[1]FÖRSKOLOR (K)'!F17/'[1]FÖRSKOLOR (K)'!M17)*100</f>
        <v>32.43712055507372</v>
      </c>
      <c r="E49" s="4">
        <v>3.6</v>
      </c>
      <c r="F49" s="16">
        <v>1</v>
      </c>
      <c r="G49" s="17">
        <v>0</v>
      </c>
      <c r="H49" s="17">
        <v>3</v>
      </c>
      <c r="I49" s="17">
        <v>0</v>
      </c>
      <c r="J49" s="17">
        <v>0</v>
      </c>
      <c r="K49" s="16">
        <v>0</v>
      </c>
      <c r="L49" s="17">
        <v>0</v>
      </c>
      <c r="M49" s="17">
        <v>1</v>
      </c>
      <c r="N49" s="17">
        <v>0</v>
      </c>
      <c r="O49">
        <v>1</v>
      </c>
    </row>
    <row r="50" spans="1:15" ht="13.5" thickBot="1">
      <c r="A50" s="5"/>
      <c r="F50" s="31"/>
      <c r="G50" s="31"/>
      <c r="H50" s="31"/>
      <c r="I50" s="31"/>
      <c r="J50" s="31"/>
      <c r="K50" s="31"/>
      <c r="L50" s="31"/>
      <c r="M50" s="31"/>
      <c r="N50" s="31"/>
      <c r="O50" s="41">
        <f>SUM(O4:O49)</f>
        <v>10</v>
      </c>
    </row>
    <row r="51" spans="1:14" ht="13.5" thickTop="1">
      <c r="A51" s="29" t="s">
        <v>112</v>
      </c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2.75">
      <c r="A52" s="29" t="s">
        <v>62</v>
      </c>
      <c r="F52" s="31"/>
      <c r="G52" s="31"/>
      <c r="H52" s="31"/>
      <c r="I52" s="31"/>
      <c r="J52" s="31"/>
      <c r="K52" s="31"/>
      <c r="L52" s="31"/>
      <c r="M52" s="31"/>
      <c r="N52" s="31"/>
    </row>
  </sheetData>
  <mergeCells count="4">
    <mergeCell ref="F2:G2"/>
    <mergeCell ref="F34:G34"/>
    <mergeCell ref="K2:L2"/>
    <mergeCell ref="K34:L34"/>
  </mergeCells>
  <printOptions/>
  <pageMargins left="0.75" right="0.75" top="1" bottom="1" header="0.5" footer="0.5"/>
  <pageSetup horizontalDpi="300" verticalDpi="3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31">
      <selection activeCell="K57" sqref="K57:N57"/>
    </sheetView>
  </sheetViews>
  <sheetFormatPr defaultColWidth="9.140625" defaultRowHeight="12.75"/>
  <cols>
    <col min="1" max="1" width="19.8515625" style="0" customWidth="1"/>
    <col min="2" max="2" width="7.8515625" style="0" customWidth="1"/>
    <col min="3" max="3" width="11.57421875" style="0" customWidth="1"/>
    <col min="4" max="4" width="11.00390625" style="0" customWidth="1"/>
    <col min="5" max="5" width="11.28125" style="0" customWidth="1"/>
    <col min="6" max="6" width="7.57421875" style="0" customWidth="1"/>
    <col min="7" max="7" width="8.28125" style="0" customWidth="1"/>
    <col min="8" max="8" width="7.7109375" style="0" customWidth="1"/>
    <col min="9" max="9" width="7.57421875" style="0" customWidth="1"/>
    <col min="10" max="10" width="6.421875" style="0" customWidth="1"/>
    <col min="11" max="11" width="8.28125" style="0" customWidth="1"/>
    <col min="12" max="12" width="8.421875" style="0" customWidth="1"/>
    <col min="13" max="13" width="7.7109375" style="0" customWidth="1"/>
    <col min="14" max="14" width="7.421875" style="0" customWidth="1"/>
  </cols>
  <sheetData>
    <row r="1" spans="1:14" ht="15.75">
      <c r="A1" s="1" t="s">
        <v>0</v>
      </c>
      <c r="F1" s="59"/>
      <c r="G1" s="60"/>
      <c r="H1" s="4"/>
      <c r="I1" s="4"/>
      <c r="J1" s="4"/>
      <c r="K1" s="59"/>
      <c r="L1" s="60"/>
      <c r="M1" s="4"/>
      <c r="N1" s="4"/>
    </row>
    <row r="2" spans="1:14" ht="12.75">
      <c r="A2" s="5"/>
      <c r="F2" s="57" t="s">
        <v>1</v>
      </c>
      <c r="G2" s="58"/>
      <c r="H2" s="6"/>
      <c r="I2" s="6"/>
      <c r="J2" s="6"/>
      <c r="K2" s="57" t="s">
        <v>2</v>
      </c>
      <c r="L2" s="58"/>
      <c r="M2" s="4"/>
      <c r="N2" s="4"/>
    </row>
    <row r="3" spans="1:14" ht="39" thickBot="1">
      <c r="A3" s="7" t="s">
        <v>110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0" t="s">
        <v>12</v>
      </c>
      <c r="L3" s="13" t="s">
        <v>13</v>
      </c>
      <c r="M3" s="11" t="s">
        <v>14</v>
      </c>
      <c r="N3" s="11" t="s">
        <v>15</v>
      </c>
    </row>
    <row r="4" spans="1:14" ht="12.75">
      <c r="A4" s="39" t="s">
        <v>16</v>
      </c>
      <c r="B4" s="4">
        <v>24</v>
      </c>
      <c r="C4" s="14">
        <f>B4/'[1]FÖRSKOLOR (E)'!Z5</f>
        <v>6</v>
      </c>
      <c r="D4" s="15">
        <f>('[1]FÖRSKOLOR (E)'!S5/'[1]FÖRSKOLOR (E)'!Z5)*100</f>
        <v>100</v>
      </c>
      <c r="E4" s="14">
        <v>4</v>
      </c>
      <c r="F4" s="2">
        <v>0</v>
      </c>
      <c r="G4" s="4">
        <v>0</v>
      </c>
      <c r="H4" s="4">
        <v>0</v>
      </c>
      <c r="I4" s="4">
        <v>0</v>
      </c>
      <c r="J4" s="4">
        <v>1</v>
      </c>
      <c r="K4" s="2">
        <v>0</v>
      </c>
      <c r="L4" s="4">
        <v>0</v>
      </c>
      <c r="M4" s="4">
        <v>0</v>
      </c>
      <c r="N4" s="4">
        <v>0</v>
      </c>
    </row>
    <row r="5" spans="1:14" ht="12.75">
      <c r="A5" s="39" t="s">
        <v>17</v>
      </c>
      <c r="B5" s="4">
        <v>32</v>
      </c>
      <c r="C5" s="14">
        <f>B5/'[1]FÖRSKOLOR (E)'!Z34</f>
        <v>4.705882352941177</v>
      </c>
      <c r="D5" s="15">
        <f>(('[1]FÖRSKOLOR (E)'!S34+'[1]FÖRSKOLOR (E)'!U34)/'[1]FÖRSKOLOR (E)'!Z34)*100</f>
        <v>41.17647058823529</v>
      </c>
      <c r="E5" s="4">
        <v>3.9</v>
      </c>
      <c r="F5" s="16">
        <v>1</v>
      </c>
      <c r="G5" s="17">
        <v>0</v>
      </c>
      <c r="H5" s="17">
        <v>1</v>
      </c>
      <c r="I5" s="17">
        <v>0</v>
      </c>
      <c r="J5" s="17">
        <v>0</v>
      </c>
      <c r="K5" s="16">
        <v>0</v>
      </c>
      <c r="L5" s="17">
        <v>1</v>
      </c>
      <c r="M5" s="17">
        <v>0</v>
      </c>
      <c r="N5" s="17">
        <v>0</v>
      </c>
    </row>
    <row r="6" spans="1:14" ht="12.75">
      <c r="A6" s="39" t="s">
        <v>18</v>
      </c>
      <c r="B6" s="4">
        <v>14</v>
      </c>
      <c r="C6" s="14">
        <f>B6/'[1]FÖRSKOLOR (E)'!Z35</f>
        <v>4.666666666666667</v>
      </c>
      <c r="D6" s="15">
        <f>(('[1]FÖRSKOLOR (E)'!S35+'[1]FÖRSKOLOR (E)'!U35)/'[1]FÖRSKOLOR (E)'!Z35)*100</f>
        <v>66.66666666666666</v>
      </c>
      <c r="E6" s="4">
        <v>3.7</v>
      </c>
      <c r="F6" s="2">
        <v>1</v>
      </c>
      <c r="G6" s="4">
        <v>0</v>
      </c>
      <c r="H6" s="4">
        <v>0</v>
      </c>
      <c r="I6" s="4">
        <v>0</v>
      </c>
      <c r="J6" s="4">
        <v>0</v>
      </c>
      <c r="K6" s="2">
        <v>0</v>
      </c>
      <c r="L6" s="4">
        <v>0</v>
      </c>
      <c r="M6" s="4">
        <v>0</v>
      </c>
      <c r="N6" s="4">
        <v>0</v>
      </c>
    </row>
    <row r="7" spans="1:14" ht="12.75">
      <c r="A7" s="39" t="s">
        <v>19</v>
      </c>
      <c r="B7" s="4">
        <v>24</v>
      </c>
      <c r="C7" s="14">
        <f>B7/'[1]FÖRSKOLOR (E)'!Z6</f>
        <v>5.454545454545454</v>
      </c>
      <c r="D7" s="15">
        <f>('[1]FÖRSKOLOR (E)'!S6/'[1]FÖRSKOLOR (E)'!Z6)*100</f>
        <v>31.818181818181813</v>
      </c>
      <c r="E7" s="4">
        <v>3.6</v>
      </c>
      <c r="F7" s="2">
        <v>2</v>
      </c>
      <c r="G7" s="4">
        <v>0</v>
      </c>
      <c r="H7" s="4">
        <v>0</v>
      </c>
      <c r="I7" s="4">
        <v>0</v>
      </c>
      <c r="J7" s="4">
        <v>0</v>
      </c>
      <c r="K7" s="2">
        <v>1</v>
      </c>
      <c r="L7" s="4">
        <v>0</v>
      </c>
      <c r="M7" s="4">
        <v>0</v>
      </c>
      <c r="N7" s="4">
        <v>0</v>
      </c>
    </row>
    <row r="8" spans="1:14" ht="12.75">
      <c r="A8" s="44" t="s">
        <v>22</v>
      </c>
      <c r="B8" s="19">
        <v>15</v>
      </c>
      <c r="C8" s="20">
        <f>B8/'[1]FÖRSKOLOR (E)'!Z37</f>
        <v>5</v>
      </c>
      <c r="D8" s="21">
        <f>(('[1]FÖRSKOLOR (E)'!S37+'[1]FÖRSKOLOR (E)'!U37)/'[1]FÖRSKOLOR (E)'!Z37)*100</f>
        <v>66.66666666666666</v>
      </c>
      <c r="E8" s="19">
        <v>3.8</v>
      </c>
      <c r="F8" s="23">
        <v>1</v>
      </c>
      <c r="G8" s="24">
        <v>0</v>
      </c>
      <c r="H8" s="24">
        <v>0</v>
      </c>
      <c r="I8" s="24">
        <v>0</v>
      </c>
      <c r="J8" s="24">
        <v>0</v>
      </c>
      <c r="K8" s="23">
        <v>0</v>
      </c>
      <c r="L8" s="24">
        <v>0</v>
      </c>
      <c r="M8" s="24">
        <v>0</v>
      </c>
      <c r="N8" s="24">
        <v>0</v>
      </c>
    </row>
    <row r="9" spans="1:14" ht="12.75">
      <c r="A9" s="48" t="s">
        <v>24</v>
      </c>
      <c r="B9" s="49">
        <v>18</v>
      </c>
      <c r="C9" s="50">
        <f>B9/'[1]FÖRSKOLOR (E)'!Z38</f>
        <v>4.675324675324675</v>
      </c>
      <c r="D9" s="51">
        <f>(('[1]FÖRSKOLOR (E)'!S38+'[1]FÖRSKOLOR (E)'!U38)/'[1]FÖRSKOLOR (E)'!Z38)*100</f>
        <v>41.55844155844156</v>
      </c>
      <c r="E9" s="49">
        <v>3.9</v>
      </c>
      <c r="F9" s="52">
        <v>0</v>
      </c>
      <c r="G9" s="53">
        <v>0</v>
      </c>
      <c r="H9" s="53">
        <v>1</v>
      </c>
      <c r="I9" s="53">
        <v>0</v>
      </c>
      <c r="J9" s="53">
        <v>0</v>
      </c>
      <c r="K9" s="52">
        <v>0</v>
      </c>
      <c r="L9" s="53">
        <v>0</v>
      </c>
      <c r="M9" s="53">
        <v>0</v>
      </c>
      <c r="N9" s="53">
        <v>0</v>
      </c>
    </row>
    <row r="10" spans="1:14" ht="12.75">
      <c r="A10" s="39" t="s">
        <v>25</v>
      </c>
      <c r="B10" s="4">
        <v>19</v>
      </c>
      <c r="C10" s="14">
        <f>B10/'[1]FÖRSKOLOR (E)'!Z29</f>
        <v>5.3977272727272725</v>
      </c>
      <c r="D10" s="15">
        <f>(('[1]FÖRSKOLOR (E)'!S29+'[1]FÖRSKOLOR (E)'!U29)/'[1]FÖRSKOLOR (E)'!Z29)*100</f>
        <v>46.875</v>
      </c>
      <c r="E10" s="4">
        <v>3.9</v>
      </c>
      <c r="F10" s="2">
        <v>0</v>
      </c>
      <c r="G10" s="4">
        <v>0</v>
      </c>
      <c r="H10" s="4">
        <v>1</v>
      </c>
      <c r="I10" s="4">
        <v>0</v>
      </c>
      <c r="J10" s="4">
        <v>0</v>
      </c>
      <c r="K10" s="2">
        <v>0</v>
      </c>
      <c r="L10" s="4">
        <v>0</v>
      </c>
      <c r="M10" s="4">
        <v>0</v>
      </c>
      <c r="N10" s="4">
        <v>0</v>
      </c>
    </row>
    <row r="11" spans="1:14" ht="12.75">
      <c r="A11" s="29" t="s">
        <v>29</v>
      </c>
      <c r="B11" s="3">
        <v>32</v>
      </c>
      <c r="C11" s="42">
        <f>B11/'[1]FÖRSKOLOR (E)'!Z40</f>
        <v>4.7407407407407405</v>
      </c>
      <c r="D11" s="43">
        <f>(('[1]FÖRSKOLOR (E)'!S40+'[1]FÖRSKOLOR (E)'!U40)/'[1]FÖRSKOLOR (E)'!Z40)*100</f>
        <v>14.814814814814813</v>
      </c>
      <c r="E11" s="25">
        <v>3.6</v>
      </c>
      <c r="F11" s="3">
        <v>1</v>
      </c>
      <c r="G11" s="3">
        <v>0</v>
      </c>
      <c r="H11" s="3">
        <v>1</v>
      </c>
      <c r="I11" s="3">
        <v>0</v>
      </c>
      <c r="J11" s="54">
        <v>0</v>
      </c>
      <c r="K11" s="3">
        <v>0</v>
      </c>
      <c r="L11" s="3">
        <v>1</v>
      </c>
      <c r="M11" s="3">
        <v>0</v>
      </c>
      <c r="N11" s="3">
        <v>0</v>
      </c>
    </row>
    <row r="12" spans="1:14" ht="12.75">
      <c r="A12" s="39" t="s">
        <v>33</v>
      </c>
      <c r="B12" s="4">
        <v>12</v>
      </c>
      <c r="C12" s="14">
        <f>B12/'[1]FÖRSKOLOR (E)'!Z10</f>
        <v>4.615384615384615</v>
      </c>
      <c r="D12" s="15">
        <f>('[1]FÖRSKOLOR (E)'!S10/'[1]FÖRSKOLOR (E)'!Z10)*100</f>
        <v>76.92307692307692</v>
      </c>
      <c r="E12" s="4">
        <v>3.9</v>
      </c>
      <c r="F12" s="16">
        <v>1</v>
      </c>
      <c r="G12" s="17">
        <v>0</v>
      </c>
      <c r="H12" s="17">
        <v>0</v>
      </c>
      <c r="I12" s="17">
        <v>0</v>
      </c>
      <c r="J12" s="17">
        <v>0</v>
      </c>
      <c r="K12" s="16">
        <v>0</v>
      </c>
      <c r="L12" s="17">
        <v>0</v>
      </c>
      <c r="M12" s="17">
        <v>0</v>
      </c>
      <c r="N12" s="17">
        <v>0</v>
      </c>
    </row>
    <row r="13" spans="1:14" ht="12.75">
      <c r="A13" s="44" t="s">
        <v>35</v>
      </c>
      <c r="B13" s="19">
        <v>16</v>
      </c>
      <c r="C13" s="20">
        <f>B13/'[1]FÖRSKOLOR (E)'!Z43</f>
        <v>5.333333333333333</v>
      </c>
      <c r="D13" s="21">
        <f>(('[1]FÖRSKOLOR (E)'!S43+'[1]FÖRSKOLOR (E)'!U43)/'[1]FÖRSKOLOR (E)'!Z43)*100</f>
        <v>66.66666666666666</v>
      </c>
      <c r="E13" s="19"/>
      <c r="F13" s="23">
        <v>0</v>
      </c>
      <c r="G13" s="24">
        <v>1</v>
      </c>
      <c r="H13" s="24">
        <v>0</v>
      </c>
      <c r="I13" s="24">
        <v>0</v>
      </c>
      <c r="J13" s="24">
        <v>0</v>
      </c>
      <c r="K13" s="23">
        <v>0</v>
      </c>
      <c r="L13" s="24">
        <v>0</v>
      </c>
      <c r="M13" s="24">
        <v>0</v>
      </c>
      <c r="N13" s="24">
        <v>0</v>
      </c>
    </row>
    <row r="14" spans="1:14" ht="12.75">
      <c r="A14" s="39" t="s">
        <v>38</v>
      </c>
      <c r="B14" s="4">
        <v>16</v>
      </c>
      <c r="C14" s="14">
        <f>B14/'[1]FÖRSKOLOR (E)'!Z44</f>
        <v>5.333333333333333</v>
      </c>
      <c r="D14" s="15">
        <f>(('[1]FÖRSKOLOR (E)'!S44+'[1]FÖRSKOLOR (E)'!U44)/'[1]FÖRSKOLOR (E)'!Z44)*100</f>
        <v>33.33333333333333</v>
      </c>
      <c r="E14" s="25">
        <v>3.6</v>
      </c>
      <c r="F14" s="4">
        <v>0</v>
      </c>
      <c r="G14" s="4">
        <v>1</v>
      </c>
      <c r="H14" s="4">
        <v>0</v>
      </c>
      <c r="I14" s="4">
        <v>0</v>
      </c>
      <c r="J14" s="25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12.75">
      <c r="A15" s="39" t="s">
        <v>44</v>
      </c>
      <c r="B15" s="4">
        <v>17</v>
      </c>
      <c r="C15" s="14">
        <f>B15/'[1]FÖRSKOLOR (E)'!Z46</f>
        <v>4.533333333333333</v>
      </c>
      <c r="D15" s="15">
        <f>(('[1]FÖRSKOLOR (E)'!S46+'[1]FÖRSKOLOR (E)'!U46)/'[1]FÖRSKOLOR (E)'!Z46)*100</f>
        <v>53.333333333333336</v>
      </c>
      <c r="E15" s="4"/>
      <c r="F15" s="16">
        <v>0</v>
      </c>
      <c r="G15" s="17">
        <v>0</v>
      </c>
      <c r="H15" s="17">
        <v>1</v>
      </c>
      <c r="I15" s="17">
        <v>0</v>
      </c>
      <c r="J15" s="17">
        <v>0</v>
      </c>
      <c r="K15" s="16">
        <v>0</v>
      </c>
      <c r="L15" s="17">
        <v>0</v>
      </c>
      <c r="M15" s="17">
        <v>0</v>
      </c>
      <c r="N15" s="17">
        <v>0</v>
      </c>
    </row>
    <row r="16" spans="1:14" ht="12.75">
      <c r="A16" s="39" t="s">
        <v>45</v>
      </c>
      <c r="B16" s="4">
        <v>21</v>
      </c>
      <c r="C16" s="14">
        <f>B16/'[1]FÖRSKOLOR (E)'!Z24</f>
        <v>4.2</v>
      </c>
      <c r="D16" s="15">
        <f>(('[1]FÖRSKOLOR (E)'!S24+'[1]FÖRSKOLOR (E)'!U24)/'[1]FÖRSKOLOR (E)'!Z24)*100</f>
        <v>20</v>
      </c>
      <c r="E16" s="4">
        <v>3.9</v>
      </c>
      <c r="F16" s="16">
        <v>1</v>
      </c>
      <c r="G16" s="17">
        <v>1</v>
      </c>
      <c r="H16" s="17">
        <v>0</v>
      </c>
      <c r="I16" s="17">
        <v>0</v>
      </c>
      <c r="J16" s="17">
        <v>0</v>
      </c>
      <c r="K16" s="16">
        <v>1</v>
      </c>
      <c r="L16" s="17">
        <v>0</v>
      </c>
      <c r="M16" s="17">
        <v>0</v>
      </c>
      <c r="N16" s="17">
        <v>0</v>
      </c>
    </row>
    <row r="17" spans="1:14" ht="12.75">
      <c r="A17" s="29" t="s">
        <v>46</v>
      </c>
      <c r="B17" s="4">
        <v>28</v>
      </c>
      <c r="C17" s="14">
        <f>B17/'[1]FÖRSKOLOR (E)'!Z25</f>
        <v>4.48</v>
      </c>
      <c r="D17" s="15">
        <f>(('[1]FÖRSKOLOR (E)'!S25+'[1]FÖRSKOLOR (E)'!U25)/'[1]FÖRSKOLOR (E)'!Z25)*100</f>
        <v>48</v>
      </c>
      <c r="E17" s="4"/>
      <c r="F17" s="2">
        <v>3</v>
      </c>
      <c r="G17" s="4">
        <v>0</v>
      </c>
      <c r="H17" s="4">
        <v>0</v>
      </c>
      <c r="I17" s="4">
        <v>0</v>
      </c>
      <c r="J17" s="4">
        <v>0</v>
      </c>
      <c r="K17" s="2">
        <v>1</v>
      </c>
      <c r="L17" s="4">
        <v>0</v>
      </c>
      <c r="M17" s="4">
        <v>0</v>
      </c>
      <c r="N17" s="4">
        <v>0</v>
      </c>
    </row>
    <row r="18" spans="1:14" ht="12.75">
      <c r="A18" s="44" t="s">
        <v>47</v>
      </c>
      <c r="B18" s="19">
        <v>34</v>
      </c>
      <c r="C18" s="20">
        <f>B18/'[1]FÖRSKOLOR (E)'!Z15</f>
        <v>5.271317829457365</v>
      </c>
      <c r="D18" s="21">
        <f>(('[1]FÖRSKOLOR (E)'!S15+'[1]FÖRSKOLOR (E)'!U15)/'[1]FÖRSKOLOR (E)'!Z15)*100</f>
        <v>28.682170542635667</v>
      </c>
      <c r="E18" s="19">
        <v>3.8</v>
      </c>
      <c r="F18" s="22">
        <v>1</v>
      </c>
      <c r="G18" s="19">
        <v>0</v>
      </c>
      <c r="H18" s="19">
        <v>1</v>
      </c>
      <c r="I18" s="19">
        <v>0</v>
      </c>
      <c r="J18" s="19">
        <v>0</v>
      </c>
      <c r="K18" s="22">
        <v>0</v>
      </c>
      <c r="L18" s="19">
        <v>0</v>
      </c>
      <c r="M18" s="19">
        <v>1</v>
      </c>
      <c r="N18" s="19">
        <v>0</v>
      </c>
    </row>
    <row r="19" spans="1:14" ht="12.75">
      <c r="A19" s="39" t="s">
        <v>48</v>
      </c>
      <c r="B19" s="4">
        <v>19</v>
      </c>
      <c r="C19" s="14">
        <f>B19/'[1]FÖRSKOLOR (E)'!Z26</f>
        <v>5.205479452054795</v>
      </c>
      <c r="D19" s="15">
        <f>(('[1]FÖRSKOLOR (E)'!S26+'[1]FÖRSKOLOR (E)'!U26)/'[1]FÖRSKOLOR (E)'!Z26)*100</f>
        <v>27.397260273972602</v>
      </c>
      <c r="E19" s="4">
        <v>3.9</v>
      </c>
      <c r="F19" s="16">
        <v>0</v>
      </c>
      <c r="G19" s="17">
        <v>0</v>
      </c>
      <c r="H19" s="17">
        <v>1</v>
      </c>
      <c r="I19" s="17">
        <v>0</v>
      </c>
      <c r="J19" s="17">
        <v>0</v>
      </c>
      <c r="K19" s="16">
        <v>0</v>
      </c>
      <c r="L19" s="17">
        <v>0</v>
      </c>
      <c r="M19" s="17">
        <v>0</v>
      </c>
      <c r="N19" s="17">
        <v>0</v>
      </c>
    </row>
    <row r="20" spans="1:14" ht="12.75">
      <c r="A20" s="29" t="s">
        <v>49</v>
      </c>
      <c r="B20" s="3">
        <v>20</v>
      </c>
      <c r="C20" s="42">
        <f>B20/'[1]FÖRSKOLOR (E)'!Z47</f>
        <v>4.705882352941177</v>
      </c>
      <c r="D20" s="43">
        <f>(('[1]FÖRSKOLOR (E)'!S47+'[1]FÖRSKOLOR (E)'!U47)/'[1]FÖRSKOLOR (E)'!Z47)*100</f>
        <v>0</v>
      </c>
      <c r="E20" s="42">
        <v>4</v>
      </c>
      <c r="F20" s="16">
        <v>0</v>
      </c>
      <c r="G20" s="28">
        <v>0</v>
      </c>
      <c r="H20" s="28">
        <v>1</v>
      </c>
      <c r="I20" s="28">
        <v>0</v>
      </c>
      <c r="J20" s="28">
        <v>0</v>
      </c>
      <c r="K20" s="16">
        <v>0</v>
      </c>
      <c r="L20" s="28">
        <v>0</v>
      </c>
      <c r="M20" s="28">
        <v>0</v>
      </c>
      <c r="N20" s="28">
        <v>0</v>
      </c>
    </row>
    <row r="21" spans="1:14" ht="12.75">
      <c r="A21" s="39" t="s">
        <v>52</v>
      </c>
      <c r="B21" s="4">
        <v>23</v>
      </c>
      <c r="C21" s="14">
        <v>4.4</v>
      </c>
      <c r="D21" s="15">
        <v>57.14</v>
      </c>
      <c r="E21" s="4">
        <v>3.7</v>
      </c>
      <c r="F21" s="2">
        <v>2</v>
      </c>
      <c r="G21" s="4">
        <v>0</v>
      </c>
      <c r="H21" s="4">
        <v>0</v>
      </c>
      <c r="I21" s="4">
        <v>0</v>
      </c>
      <c r="J21" s="4">
        <v>0</v>
      </c>
      <c r="K21" s="2">
        <v>1</v>
      </c>
      <c r="L21" s="4">
        <v>0</v>
      </c>
      <c r="M21" s="4">
        <v>0</v>
      </c>
      <c r="N21" s="4">
        <v>0</v>
      </c>
    </row>
    <row r="22" spans="1:14" ht="12.75">
      <c r="A22" s="39" t="s">
        <v>55</v>
      </c>
      <c r="B22" s="4">
        <v>20</v>
      </c>
      <c r="C22" s="14">
        <f>B22/'[1]FÖRSKOLOR (E)'!Z18</f>
        <v>4</v>
      </c>
      <c r="D22" s="15">
        <f>(('[1]FÖRSKOLOR (E)'!S18+'[1]FÖRSKOLOR (E)'!U18)/'[1]FÖRSKOLOR (E)'!Z18)*100</f>
        <v>0</v>
      </c>
      <c r="E22" s="4">
        <v>3.6</v>
      </c>
      <c r="F22" s="2">
        <v>2</v>
      </c>
      <c r="G22" s="4">
        <v>0</v>
      </c>
      <c r="H22" s="4">
        <v>0</v>
      </c>
      <c r="I22" s="4">
        <v>0</v>
      </c>
      <c r="J22" s="4">
        <v>0</v>
      </c>
      <c r="K22" s="2">
        <v>0</v>
      </c>
      <c r="L22" s="4">
        <v>1</v>
      </c>
      <c r="M22" s="4">
        <v>0</v>
      </c>
      <c r="N22" s="4">
        <v>0</v>
      </c>
    </row>
    <row r="23" spans="1:14" ht="12.75">
      <c r="A23" s="44" t="s">
        <v>56</v>
      </c>
      <c r="B23" s="19">
        <v>15</v>
      </c>
      <c r="C23" s="20">
        <f>B23/'[1]FÖRSKOLOR (E)'!Z50</f>
        <v>4.109589041095891</v>
      </c>
      <c r="D23" s="21">
        <f>(('[1]FÖRSKOLOR (E)'!S50+'[1]FÖRSKOLOR (E)'!U50)/'[1]FÖRSKOLOR (E)'!Z50)*100</f>
        <v>23.28767123287671</v>
      </c>
      <c r="E23" s="19">
        <v>3.9</v>
      </c>
      <c r="F23" s="23">
        <v>1</v>
      </c>
      <c r="G23" s="24">
        <v>0</v>
      </c>
      <c r="H23" s="24">
        <v>0</v>
      </c>
      <c r="I23" s="24">
        <v>0</v>
      </c>
      <c r="J23" s="24">
        <v>0</v>
      </c>
      <c r="K23" s="23">
        <v>0</v>
      </c>
      <c r="L23" s="24">
        <v>0</v>
      </c>
      <c r="M23" s="24">
        <v>0</v>
      </c>
      <c r="N23" s="24">
        <v>0</v>
      </c>
    </row>
    <row r="24" spans="1:14" ht="12.75">
      <c r="A24" s="39" t="s">
        <v>57</v>
      </c>
      <c r="B24" s="4">
        <v>34</v>
      </c>
      <c r="C24" s="14">
        <f>B24/'[1]FÖRSKOLOR (E)'!Z33</f>
        <v>4.387096774193548</v>
      </c>
      <c r="D24" s="15">
        <f>(('[1]FÖRSKOLOR (E)'!S33+'[1]FÖRSKOLOR (E)'!U33)/'[1]FÖRSKOLOR (E)'!Z33)*100</f>
        <v>32.25806451612903</v>
      </c>
      <c r="E24" s="4"/>
      <c r="F24" s="2">
        <v>1</v>
      </c>
      <c r="G24" s="4">
        <v>0</v>
      </c>
      <c r="H24" s="4">
        <v>0</v>
      </c>
      <c r="I24" s="4">
        <v>0</v>
      </c>
      <c r="J24" s="4">
        <v>1</v>
      </c>
      <c r="K24" s="2">
        <v>1</v>
      </c>
      <c r="L24" s="4">
        <v>0</v>
      </c>
      <c r="M24" s="4">
        <v>0</v>
      </c>
      <c r="N24" s="4">
        <v>0</v>
      </c>
    </row>
    <row r="25" spans="1:14" ht="12.75">
      <c r="A25" s="29" t="s">
        <v>59</v>
      </c>
      <c r="B25" s="3">
        <v>20</v>
      </c>
      <c r="C25" s="42">
        <f>B25/'[1]FÖRSKOLOR (E)'!Z51</f>
        <v>5</v>
      </c>
      <c r="D25" s="43">
        <f>(('[1]FÖRSKOLOR (E)'!S51+'[1]FÖRSKOLOR (E)'!U51)/'[1]FÖRSKOLOR (E)'!Z51)*100</f>
        <v>25</v>
      </c>
      <c r="E25" s="3">
        <v>3.2</v>
      </c>
      <c r="F25" s="16">
        <v>0</v>
      </c>
      <c r="G25" s="28">
        <v>0</v>
      </c>
      <c r="H25" s="28">
        <v>2</v>
      </c>
      <c r="I25" s="28">
        <v>0</v>
      </c>
      <c r="J25" s="28">
        <v>0</v>
      </c>
      <c r="K25" s="16">
        <v>0</v>
      </c>
      <c r="L25" s="28">
        <v>0</v>
      </c>
      <c r="M25" s="28">
        <v>0</v>
      </c>
      <c r="N25" s="28">
        <v>0</v>
      </c>
    </row>
    <row r="26" spans="1:14" ht="12.75">
      <c r="A26" s="39" t="s">
        <v>60</v>
      </c>
      <c r="B26" s="4">
        <v>23</v>
      </c>
      <c r="C26" s="14">
        <f>B26/'[1]FÖRSKOLOR (E)'!Z28</f>
        <v>4.6</v>
      </c>
      <c r="D26" s="15">
        <f>(('[1]FÖRSKOLOR (E)'!S28+'[1]FÖRSKOLOR (E)'!U28)/'[1]FÖRSKOLOR (E)'!Z28)*100</f>
        <v>40</v>
      </c>
      <c r="E26" s="4">
        <v>3.1</v>
      </c>
      <c r="F26" s="16">
        <v>1</v>
      </c>
      <c r="G26" s="17">
        <v>1</v>
      </c>
      <c r="H26" s="17">
        <v>0</v>
      </c>
      <c r="I26" s="17">
        <v>0</v>
      </c>
      <c r="J26" s="17">
        <v>0</v>
      </c>
      <c r="K26" s="16">
        <v>1</v>
      </c>
      <c r="L26" s="17">
        <v>0</v>
      </c>
      <c r="M26" s="17">
        <v>0</v>
      </c>
      <c r="N26" s="17">
        <v>0</v>
      </c>
    </row>
    <row r="27" spans="1:14" ht="12.75">
      <c r="A27" s="29"/>
      <c r="B27" s="3"/>
      <c r="C27" s="42"/>
      <c r="D27" s="43"/>
      <c r="E27" s="42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2.75">
      <c r="A28" s="29" t="s">
        <v>111</v>
      </c>
      <c r="E28" s="4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2.75">
      <c r="A29" s="29" t="s">
        <v>112</v>
      </c>
      <c r="E29" s="4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2.75">
      <c r="A30" s="29" t="s">
        <v>62</v>
      </c>
      <c r="E30" s="4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 s="5"/>
      <c r="F31" s="2"/>
      <c r="G31" s="4"/>
      <c r="H31" s="4"/>
      <c r="I31" s="4"/>
      <c r="J31" s="4"/>
      <c r="K31" s="2"/>
      <c r="L31" s="4"/>
      <c r="M31" s="4"/>
      <c r="N31" s="4"/>
    </row>
    <row r="32" spans="1:14" ht="15.75">
      <c r="A32" s="1" t="s">
        <v>0</v>
      </c>
      <c r="F32" s="59"/>
      <c r="G32" s="60"/>
      <c r="H32" s="4"/>
      <c r="I32" s="4"/>
      <c r="J32" s="4"/>
      <c r="K32" s="59"/>
      <c r="L32" s="60"/>
      <c r="M32" s="4"/>
      <c r="N32" s="4"/>
    </row>
    <row r="33" spans="1:14" ht="12.75">
      <c r="A33" s="5"/>
      <c r="F33" s="61" t="s">
        <v>1</v>
      </c>
      <c r="G33" s="62"/>
      <c r="H33" s="6"/>
      <c r="I33" s="6"/>
      <c r="J33" s="6"/>
      <c r="K33" s="61" t="s">
        <v>2</v>
      </c>
      <c r="L33" s="62"/>
      <c r="M33" s="4"/>
      <c r="N33" s="4"/>
    </row>
    <row r="34" spans="1:14" ht="39" thickBot="1">
      <c r="A34" s="7" t="s">
        <v>0</v>
      </c>
      <c r="B34" s="8" t="s">
        <v>3</v>
      </c>
      <c r="C34" s="8" t="s">
        <v>4</v>
      </c>
      <c r="D34" s="8" t="s">
        <v>5</v>
      </c>
      <c r="E34" s="9" t="s">
        <v>6</v>
      </c>
      <c r="F34" s="10" t="s">
        <v>7</v>
      </c>
      <c r="G34" s="11" t="s">
        <v>8</v>
      </c>
      <c r="H34" s="11" t="s">
        <v>9</v>
      </c>
      <c r="I34" s="11" t="s">
        <v>10</v>
      </c>
      <c r="J34" s="12" t="s">
        <v>11</v>
      </c>
      <c r="K34" s="10" t="s">
        <v>12</v>
      </c>
      <c r="L34" s="13" t="s">
        <v>13</v>
      </c>
      <c r="M34" s="11" t="s">
        <v>14</v>
      </c>
      <c r="N34" s="11" t="s">
        <v>15</v>
      </c>
    </row>
    <row r="35" spans="1:14" ht="12.75">
      <c r="A35" s="5" t="s">
        <v>20</v>
      </c>
      <c r="B35" s="4">
        <v>60</v>
      </c>
      <c r="C35" s="14">
        <v>4.615384615384615</v>
      </c>
      <c r="D35" s="15">
        <v>23.076923076923077</v>
      </c>
      <c r="E35" s="45"/>
      <c r="F35">
        <v>1</v>
      </c>
      <c r="G35">
        <v>0</v>
      </c>
      <c r="H35">
        <v>1</v>
      </c>
      <c r="I35">
        <v>0</v>
      </c>
      <c r="J35" s="45">
        <v>1</v>
      </c>
      <c r="K35" s="4">
        <v>0</v>
      </c>
      <c r="L35" s="4">
        <v>0</v>
      </c>
      <c r="M35" s="4">
        <v>1</v>
      </c>
      <c r="N35" s="4">
        <v>0</v>
      </c>
    </row>
    <row r="36" spans="1:14" ht="12.75">
      <c r="A36" s="5" t="s">
        <v>21</v>
      </c>
      <c r="B36" s="4">
        <v>57</v>
      </c>
      <c r="C36" s="14">
        <v>6.8674698795180715</v>
      </c>
      <c r="D36" s="15">
        <v>18.072289156626503</v>
      </c>
      <c r="E36" s="46">
        <v>3.6</v>
      </c>
      <c r="F36">
        <v>1</v>
      </c>
      <c r="G36">
        <v>0</v>
      </c>
      <c r="H36">
        <v>0</v>
      </c>
      <c r="I36">
        <v>2</v>
      </c>
      <c r="J36" s="46">
        <v>0</v>
      </c>
      <c r="K36" s="4">
        <v>0</v>
      </c>
      <c r="L36" s="4">
        <v>1</v>
      </c>
      <c r="M36" s="4">
        <v>0</v>
      </c>
      <c r="N36" s="4">
        <v>0</v>
      </c>
    </row>
    <row r="37" spans="1:14" ht="12.75">
      <c r="A37" s="5" t="s">
        <v>23</v>
      </c>
      <c r="B37" s="4">
        <v>57</v>
      </c>
      <c r="C37" s="14">
        <v>5.846153846153846</v>
      </c>
      <c r="D37" s="15">
        <v>50.05128205128205</v>
      </c>
      <c r="E37" s="46">
        <v>3.7</v>
      </c>
      <c r="F37">
        <v>1</v>
      </c>
      <c r="G37">
        <v>0</v>
      </c>
      <c r="H37">
        <v>1</v>
      </c>
      <c r="I37">
        <v>1</v>
      </c>
      <c r="J37" s="46">
        <v>0</v>
      </c>
      <c r="K37" s="4">
        <v>0</v>
      </c>
      <c r="L37" s="4">
        <v>0</v>
      </c>
      <c r="M37" s="4">
        <v>1</v>
      </c>
      <c r="N37" s="4">
        <v>0</v>
      </c>
    </row>
    <row r="38" spans="1:14" ht="12.75">
      <c r="A38" s="5" t="s">
        <v>26</v>
      </c>
      <c r="B38" s="4">
        <v>25</v>
      </c>
      <c r="C38" s="14">
        <v>5</v>
      </c>
      <c r="D38" s="15">
        <v>20</v>
      </c>
      <c r="E38" s="46">
        <v>4</v>
      </c>
      <c r="F38">
        <v>0</v>
      </c>
      <c r="G38">
        <v>0</v>
      </c>
      <c r="H38">
        <v>0</v>
      </c>
      <c r="I38">
        <v>1</v>
      </c>
      <c r="J38" s="46">
        <v>0</v>
      </c>
      <c r="K38" s="4">
        <v>0</v>
      </c>
      <c r="L38" s="4">
        <v>0</v>
      </c>
      <c r="M38" s="4">
        <v>0</v>
      </c>
      <c r="N38" s="4">
        <v>0</v>
      </c>
    </row>
    <row r="39" spans="1:14" ht="12.75">
      <c r="A39" s="18" t="s">
        <v>27</v>
      </c>
      <c r="B39" s="19">
        <v>49</v>
      </c>
      <c r="C39" s="20">
        <v>4.885343968095713</v>
      </c>
      <c r="D39" s="21">
        <v>36.88933200398804</v>
      </c>
      <c r="E39" s="55">
        <v>3.5</v>
      </c>
      <c r="F39" s="56">
        <v>1</v>
      </c>
      <c r="G39" s="56">
        <v>1</v>
      </c>
      <c r="H39" s="56">
        <v>1</v>
      </c>
      <c r="I39" s="56">
        <v>0</v>
      </c>
      <c r="J39" s="55">
        <v>0</v>
      </c>
      <c r="K39" s="19">
        <v>0</v>
      </c>
      <c r="L39" s="19">
        <v>1</v>
      </c>
      <c r="M39" s="19">
        <v>0</v>
      </c>
      <c r="N39" s="19">
        <v>0</v>
      </c>
    </row>
    <row r="40" spans="1:14" ht="12.75">
      <c r="A40" s="5" t="s">
        <v>28</v>
      </c>
      <c r="B40" s="4">
        <v>73</v>
      </c>
      <c r="C40" s="14">
        <v>7.0873786407766985</v>
      </c>
      <c r="D40" s="15">
        <v>54.36893203883495</v>
      </c>
      <c r="E40" s="46"/>
      <c r="F40">
        <v>5</v>
      </c>
      <c r="G40">
        <v>0</v>
      </c>
      <c r="H40">
        <v>0</v>
      </c>
      <c r="I40">
        <v>0</v>
      </c>
      <c r="J40" s="46">
        <v>0</v>
      </c>
      <c r="K40" s="4">
        <v>0</v>
      </c>
      <c r="L40" s="4">
        <v>1</v>
      </c>
      <c r="M40" s="4">
        <v>1</v>
      </c>
      <c r="N40" s="4">
        <v>0</v>
      </c>
    </row>
    <row r="41" spans="1:14" ht="12.75">
      <c r="A41" s="5" t="s">
        <v>30</v>
      </c>
      <c r="B41" s="4">
        <v>23</v>
      </c>
      <c r="C41" s="14">
        <v>5.75</v>
      </c>
      <c r="D41" s="15">
        <v>0</v>
      </c>
      <c r="E41" s="46">
        <v>3.8</v>
      </c>
      <c r="F41">
        <v>0</v>
      </c>
      <c r="G41">
        <v>0</v>
      </c>
      <c r="H41">
        <v>0</v>
      </c>
      <c r="I41">
        <v>1</v>
      </c>
      <c r="J41" s="46">
        <v>0</v>
      </c>
      <c r="K41" s="4">
        <v>0</v>
      </c>
      <c r="L41" s="4">
        <v>0</v>
      </c>
      <c r="M41" s="4">
        <v>0</v>
      </c>
      <c r="N41" s="4">
        <v>0</v>
      </c>
    </row>
    <row r="42" spans="1:14" ht="12.75">
      <c r="A42" s="5" t="s">
        <v>31</v>
      </c>
      <c r="B42" s="4">
        <v>13</v>
      </c>
      <c r="C42" s="14">
        <v>3.25</v>
      </c>
      <c r="D42" s="15">
        <v>0</v>
      </c>
      <c r="E42" s="46"/>
      <c r="F42">
        <v>2</v>
      </c>
      <c r="G42">
        <v>0</v>
      </c>
      <c r="H42">
        <v>0</v>
      </c>
      <c r="I42">
        <v>0</v>
      </c>
      <c r="J42" s="46">
        <v>0</v>
      </c>
      <c r="K42" s="4">
        <v>2</v>
      </c>
      <c r="L42" s="4">
        <v>0</v>
      </c>
      <c r="M42" s="4">
        <v>0</v>
      </c>
      <c r="N42" s="4">
        <v>0</v>
      </c>
    </row>
    <row r="43" spans="1:14" ht="12.75">
      <c r="A43" s="5" t="s">
        <v>32</v>
      </c>
      <c r="B43" s="4">
        <v>54</v>
      </c>
      <c r="C43" s="14">
        <v>4.909090909090909</v>
      </c>
      <c r="D43" s="15">
        <v>18.181818181818183</v>
      </c>
      <c r="E43" s="46">
        <v>3.6</v>
      </c>
      <c r="F43">
        <v>4</v>
      </c>
      <c r="G43">
        <v>1</v>
      </c>
      <c r="H43">
        <v>0</v>
      </c>
      <c r="I43">
        <v>0</v>
      </c>
      <c r="J43" s="46">
        <v>0</v>
      </c>
      <c r="K43" s="4">
        <v>1</v>
      </c>
      <c r="L43" s="4">
        <v>0</v>
      </c>
      <c r="M43" s="4">
        <v>1</v>
      </c>
      <c r="N43" s="4">
        <v>0</v>
      </c>
    </row>
    <row r="44" spans="1:14" ht="12.75">
      <c r="A44" s="18" t="s">
        <v>34</v>
      </c>
      <c r="B44" s="19">
        <v>19</v>
      </c>
      <c r="C44" s="20">
        <v>6.333333333333333</v>
      </c>
      <c r="D44" s="21">
        <v>100</v>
      </c>
      <c r="E44" s="55">
        <v>3.8</v>
      </c>
      <c r="F44" s="56">
        <v>0</v>
      </c>
      <c r="G44" s="56">
        <v>0</v>
      </c>
      <c r="H44" s="56">
        <v>1</v>
      </c>
      <c r="I44" s="56">
        <v>0</v>
      </c>
      <c r="J44" s="55">
        <v>0</v>
      </c>
      <c r="K44" s="19">
        <v>0</v>
      </c>
      <c r="L44" s="19">
        <v>0</v>
      </c>
      <c r="M44" s="19">
        <v>0</v>
      </c>
      <c r="N44" s="19">
        <v>0</v>
      </c>
    </row>
    <row r="45" spans="1:14" ht="12.75">
      <c r="A45" s="5" t="s">
        <v>36</v>
      </c>
      <c r="B45" s="4">
        <v>72</v>
      </c>
      <c r="C45" s="14">
        <v>6.233766233766233</v>
      </c>
      <c r="D45" s="15">
        <v>39.39393939393939</v>
      </c>
      <c r="E45" s="46">
        <v>3.6</v>
      </c>
      <c r="F45">
        <v>1</v>
      </c>
      <c r="G45">
        <v>1</v>
      </c>
      <c r="H45">
        <v>0</v>
      </c>
      <c r="I45">
        <v>2</v>
      </c>
      <c r="J45" s="46">
        <v>0</v>
      </c>
      <c r="K45" s="4">
        <v>0</v>
      </c>
      <c r="L45" s="4">
        <v>0</v>
      </c>
      <c r="M45" s="4">
        <v>1</v>
      </c>
      <c r="N45" s="4">
        <v>1</v>
      </c>
    </row>
    <row r="46" spans="1:14" ht="12.75">
      <c r="A46" s="5" t="s">
        <v>37</v>
      </c>
      <c r="B46" s="4">
        <v>62</v>
      </c>
      <c r="C46" s="14">
        <v>5.024311183144246</v>
      </c>
      <c r="D46" s="15">
        <v>44.246353322528364</v>
      </c>
      <c r="E46" s="46">
        <v>3.4</v>
      </c>
      <c r="F46">
        <v>3</v>
      </c>
      <c r="G46">
        <v>0</v>
      </c>
      <c r="H46">
        <v>0</v>
      </c>
      <c r="I46">
        <v>1</v>
      </c>
      <c r="J46" s="46">
        <v>0</v>
      </c>
      <c r="K46" s="4">
        <v>0</v>
      </c>
      <c r="L46" s="4">
        <v>2</v>
      </c>
      <c r="M46" s="4">
        <v>0</v>
      </c>
      <c r="N46" s="4">
        <v>0</v>
      </c>
    </row>
    <row r="47" spans="1:14" ht="12.75">
      <c r="A47" s="5" t="s">
        <v>39</v>
      </c>
      <c r="B47" s="4">
        <v>15</v>
      </c>
      <c r="C47" s="14">
        <v>7.5</v>
      </c>
      <c r="D47" s="15">
        <v>100</v>
      </c>
      <c r="E47" s="46">
        <v>3.8</v>
      </c>
      <c r="F47">
        <v>1</v>
      </c>
      <c r="G47">
        <v>0</v>
      </c>
      <c r="H47">
        <v>0</v>
      </c>
      <c r="I47">
        <v>0</v>
      </c>
      <c r="J47" s="46">
        <v>0</v>
      </c>
      <c r="K47" s="4">
        <v>0</v>
      </c>
      <c r="L47" s="4">
        <v>0</v>
      </c>
      <c r="M47" s="4">
        <v>0</v>
      </c>
      <c r="N47" s="4">
        <v>0</v>
      </c>
    </row>
    <row r="48" spans="1:14" ht="12.75">
      <c r="A48" s="5" t="s">
        <v>40</v>
      </c>
      <c r="B48" s="4">
        <v>53</v>
      </c>
      <c r="C48" s="14">
        <v>6.057142857142857</v>
      </c>
      <c r="D48" s="15">
        <v>0</v>
      </c>
      <c r="E48" s="46">
        <v>3.7</v>
      </c>
      <c r="F48">
        <v>1</v>
      </c>
      <c r="G48">
        <v>0</v>
      </c>
      <c r="H48">
        <v>2</v>
      </c>
      <c r="I48">
        <v>0</v>
      </c>
      <c r="J48" s="46">
        <v>0</v>
      </c>
      <c r="K48" s="4">
        <v>0</v>
      </c>
      <c r="L48" s="4">
        <v>0</v>
      </c>
      <c r="M48" s="4">
        <v>1</v>
      </c>
      <c r="N48" s="4">
        <v>0</v>
      </c>
    </row>
    <row r="49" spans="1:14" ht="12.75">
      <c r="A49" s="18" t="s">
        <v>41</v>
      </c>
      <c r="B49" s="19">
        <v>76</v>
      </c>
      <c r="C49" s="20">
        <v>5.642167780252413</v>
      </c>
      <c r="D49" s="21">
        <v>72.16035634743876</v>
      </c>
      <c r="E49" s="55">
        <v>3.3</v>
      </c>
      <c r="F49" s="56">
        <v>3</v>
      </c>
      <c r="G49" s="56">
        <v>0</v>
      </c>
      <c r="H49" s="56">
        <v>1</v>
      </c>
      <c r="I49" s="56">
        <v>1</v>
      </c>
      <c r="J49" s="55">
        <v>0</v>
      </c>
      <c r="K49" s="19">
        <v>0</v>
      </c>
      <c r="L49" s="19">
        <v>2</v>
      </c>
      <c r="M49" s="19">
        <v>0</v>
      </c>
      <c r="N49" s="19">
        <v>0</v>
      </c>
    </row>
    <row r="50" spans="1:14" ht="12.75">
      <c r="A50" s="5" t="s">
        <v>42</v>
      </c>
      <c r="B50" s="4">
        <v>51</v>
      </c>
      <c r="C50" s="14">
        <v>3.6690647482014387</v>
      </c>
      <c r="D50" s="15">
        <v>32.73381294964028</v>
      </c>
      <c r="E50" s="46">
        <v>3.9</v>
      </c>
      <c r="F50">
        <v>0</v>
      </c>
      <c r="G50">
        <v>1</v>
      </c>
      <c r="H50">
        <v>2</v>
      </c>
      <c r="I50">
        <v>0</v>
      </c>
      <c r="J50" s="46">
        <v>0</v>
      </c>
      <c r="K50" s="4">
        <v>0</v>
      </c>
      <c r="L50" s="4">
        <v>0</v>
      </c>
      <c r="M50" s="4">
        <v>1</v>
      </c>
      <c r="N50" s="4">
        <v>0</v>
      </c>
    </row>
    <row r="51" spans="1:14" ht="12.75">
      <c r="A51" s="5" t="s">
        <v>43</v>
      </c>
      <c r="B51" s="4">
        <v>24</v>
      </c>
      <c r="C51" s="14">
        <v>4.8</v>
      </c>
      <c r="D51" s="15">
        <v>20</v>
      </c>
      <c r="E51" s="46">
        <v>3.5</v>
      </c>
      <c r="F51">
        <v>2</v>
      </c>
      <c r="G51">
        <v>0</v>
      </c>
      <c r="H51">
        <v>0</v>
      </c>
      <c r="I51">
        <v>0</v>
      </c>
      <c r="J51" s="46">
        <v>0</v>
      </c>
      <c r="K51" s="4">
        <v>1</v>
      </c>
      <c r="L51" s="4">
        <v>0</v>
      </c>
      <c r="M51" s="4">
        <v>0</v>
      </c>
      <c r="N51" s="4">
        <v>0</v>
      </c>
    </row>
    <row r="52" spans="1:14" ht="12.75">
      <c r="A52" s="5" t="s">
        <v>50</v>
      </c>
      <c r="B52" s="4">
        <v>15</v>
      </c>
      <c r="C52" s="14">
        <f>B52/'[1]FÖRSKOLOR (E)'!Z48</f>
        <v>5</v>
      </c>
      <c r="D52" s="15">
        <f>(('[1]FÖRSKOLOR (E)'!S48+'[1]FÖRSKOLOR (E)'!U48)/'[1]FÖRSKOLOR (E)'!Z48)*100</f>
        <v>0</v>
      </c>
      <c r="E52" s="46">
        <v>3.5</v>
      </c>
      <c r="F52">
        <v>2</v>
      </c>
      <c r="G52">
        <v>0</v>
      </c>
      <c r="H52">
        <v>0</v>
      </c>
      <c r="I52">
        <v>0</v>
      </c>
      <c r="J52" s="46">
        <v>0</v>
      </c>
      <c r="K52" s="4">
        <v>1</v>
      </c>
      <c r="L52" s="4">
        <v>0</v>
      </c>
      <c r="M52" s="4">
        <v>0</v>
      </c>
      <c r="N52" s="4">
        <v>0</v>
      </c>
    </row>
    <row r="53" spans="1:14" ht="12.75">
      <c r="A53" s="5" t="s">
        <v>51</v>
      </c>
      <c r="B53" s="4">
        <v>57</v>
      </c>
      <c r="C53" s="14">
        <f>B53/'[1]FÖRSKOLOR (E)'!Z16</f>
        <v>4.9350649350649345</v>
      </c>
      <c r="D53" s="15">
        <f>(('[1]FÖRSKOLOR (E)'!S16+'[1]FÖRSKOLOR (E)'!U16)/'[1]FÖRSKOLOR (E)'!Z16)*100</f>
        <v>71.42857142857142</v>
      </c>
      <c r="E53" s="46">
        <v>3.9</v>
      </c>
      <c r="F53">
        <v>0</v>
      </c>
      <c r="G53">
        <v>1</v>
      </c>
      <c r="H53">
        <v>1</v>
      </c>
      <c r="I53">
        <v>1</v>
      </c>
      <c r="J53" s="46">
        <v>0</v>
      </c>
      <c r="K53" s="4">
        <v>0</v>
      </c>
      <c r="L53" s="4">
        <v>0</v>
      </c>
      <c r="M53" s="4">
        <v>1</v>
      </c>
      <c r="N53" s="4">
        <v>0</v>
      </c>
    </row>
    <row r="54" spans="1:14" ht="12.75">
      <c r="A54" s="18" t="s">
        <v>53</v>
      </c>
      <c r="B54" s="19">
        <v>14</v>
      </c>
      <c r="C54" s="20">
        <f>B54/'[1]FÖRSKOLOR (E)'!Z32</f>
        <v>3.5</v>
      </c>
      <c r="D54" s="21">
        <f>(('[1]FÖRSKOLOR (E)'!S32+'[1]FÖRSKOLOR (E)'!U32)/'[1]FÖRSKOLOR (E)'!Z32)*100</f>
        <v>50</v>
      </c>
      <c r="E54" s="55">
        <v>3.9</v>
      </c>
      <c r="F54" s="56">
        <v>1</v>
      </c>
      <c r="G54" s="56">
        <v>0</v>
      </c>
      <c r="H54" s="56">
        <v>0</v>
      </c>
      <c r="I54" s="56">
        <v>0</v>
      </c>
      <c r="J54" s="55">
        <v>0</v>
      </c>
      <c r="K54" s="19">
        <v>0</v>
      </c>
      <c r="L54" s="19">
        <v>0</v>
      </c>
      <c r="M54" s="19">
        <v>0</v>
      </c>
      <c r="N54" s="19">
        <v>0</v>
      </c>
    </row>
    <row r="55" spans="1:14" ht="12.75">
      <c r="A55" s="26" t="s">
        <v>54</v>
      </c>
      <c r="B55" s="3">
        <v>41</v>
      </c>
      <c r="C55" s="42">
        <f>B55/'[1]FÖRSKOLOR (E)'!Z49</f>
        <v>5.125</v>
      </c>
      <c r="D55" s="43">
        <f>(('[1]FÖRSKOLOR (E)'!S49+'[1]FÖRSKOLOR (E)'!U49)/'[1]FÖRSKOLOR (E)'!Z49)*100</f>
        <v>25</v>
      </c>
      <c r="E55" s="46">
        <v>3.4</v>
      </c>
      <c r="F55">
        <v>1</v>
      </c>
      <c r="G55">
        <v>0</v>
      </c>
      <c r="H55">
        <v>0</v>
      </c>
      <c r="I55">
        <v>0</v>
      </c>
      <c r="J55" s="46">
        <v>1</v>
      </c>
      <c r="K55" s="4">
        <v>0</v>
      </c>
      <c r="L55" s="4">
        <v>0</v>
      </c>
      <c r="M55" s="4">
        <v>1</v>
      </c>
      <c r="N55" s="4">
        <v>0</v>
      </c>
    </row>
    <row r="56" spans="1:14" ht="12.75">
      <c r="A56" s="5" t="s">
        <v>58</v>
      </c>
      <c r="B56" s="4">
        <v>79</v>
      </c>
      <c r="C56" s="14">
        <f>B56/'[1]FÖRSKOLOR (E)'!Z27</f>
        <v>7.523809523809524</v>
      </c>
      <c r="D56" s="15">
        <f>(('[1]FÖRSKOLOR (E)'!S27+'[1]FÖRSKOLOR (E)'!U27)/'[1]FÖRSKOLOR (E)'!Z27)*100</f>
        <v>47.61904761904761</v>
      </c>
      <c r="E56" s="46">
        <v>3.3</v>
      </c>
      <c r="F56">
        <v>2</v>
      </c>
      <c r="G56">
        <v>0</v>
      </c>
      <c r="H56">
        <v>3</v>
      </c>
      <c r="I56">
        <v>0</v>
      </c>
      <c r="J56" s="46">
        <v>0</v>
      </c>
      <c r="K56" s="4">
        <v>1</v>
      </c>
      <c r="L56" s="4">
        <v>1</v>
      </c>
      <c r="M56" s="4">
        <v>0</v>
      </c>
      <c r="N56" s="4">
        <v>0</v>
      </c>
    </row>
    <row r="57" spans="1:14" ht="12.75">
      <c r="A57" s="26" t="s">
        <v>61</v>
      </c>
      <c r="B57" s="4">
        <v>54</v>
      </c>
      <c r="C57" s="14">
        <f>B57/'[1]FÖRSKOLOR (E)'!Z19</f>
        <v>6</v>
      </c>
      <c r="D57" s="15">
        <f>(('[1]FÖRSKOLOR (E)'!S19+'[1]FÖRSKOLOR (E)'!U19)/'[1]FÖRSKOLOR (E)'!Z19)*100</f>
        <v>19.444444444444446</v>
      </c>
      <c r="E57" s="46">
        <v>3.7</v>
      </c>
      <c r="F57">
        <v>1</v>
      </c>
      <c r="G57">
        <v>1</v>
      </c>
      <c r="H57">
        <v>0</v>
      </c>
      <c r="I57">
        <v>1</v>
      </c>
      <c r="J57" s="46">
        <v>0</v>
      </c>
      <c r="K57" s="4">
        <v>0</v>
      </c>
      <c r="L57" s="4">
        <v>0</v>
      </c>
      <c r="M57" s="4">
        <v>2</v>
      </c>
      <c r="N57" s="4">
        <v>0</v>
      </c>
    </row>
    <row r="58" ht="12.75">
      <c r="E58" s="47"/>
    </row>
    <row r="59" spans="1:14" ht="12.75">
      <c r="A59" s="29" t="s">
        <v>112</v>
      </c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2.75">
      <c r="A60" s="29" t="s">
        <v>62</v>
      </c>
      <c r="J60" s="30"/>
      <c r="N60" s="30"/>
    </row>
    <row r="61" spans="6:14" ht="12.75">
      <c r="F61" s="31"/>
      <c r="G61" s="31"/>
      <c r="H61" s="31"/>
      <c r="I61" s="31"/>
      <c r="J61" s="31"/>
      <c r="K61" s="32"/>
      <c r="L61" s="32"/>
      <c r="M61" s="32"/>
      <c r="N61" s="32"/>
    </row>
  </sheetData>
  <mergeCells count="8">
    <mergeCell ref="F32:G32"/>
    <mergeCell ref="K32:L32"/>
    <mergeCell ref="F33:G33"/>
    <mergeCell ref="K33:L33"/>
    <mergeCell ref="F1:G1"/>
    <mergeCell ref="K1:L1"/>
    <mergeCell ref="F2:G2"/>
    <mergeCell ref="K2:L2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cp:lastPrinted>2004-01-16T12:42:12Z</cp:lastPrinted>
  <dcterms:created xsi:type="dcterms:W3CDTF">2004-01-14T21:12:33Z</dcterms:created>
  <dcterms:modified xsi:type="dcterms:W3CDTF">2004-01-16T12:45:27Z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-950119896</vt:i4>
  </property>
  <property fmtid="{D5CDD505-2E9C-101B-9397-08002B2CF9AE}" pid="3" name="_EmailSubject">
    <vt:lpwstr>Förskoleuppföljning 2003 1.doc</vt:lpwstr>
  </property>
  <property fmtid="{D5CDD505-2E9C-101B-9397-08002B2CF9AE}" pid="4" name="_AuthorEmail">
    <vt:lpwstr>kristina.heuman@nacka.se</vt:lpwstr>
  </property>
  <property fmtid="{D5CDD505-2E9C-101B-9397-08002B2CF9AE}" pid="5" name="_AuthorEmailDisplayName">
    <vt:lpwstr>Heuman, Kristina</vt:lpwstr>
  </property>
  <property fmtid="{D5CDD505-2E9C-101B-9397-08002B2CF9AE}" pid="6" name="_ReviewingToolsShownOnce">
    <vt:lpwstr/>
  </property>
</Properties>
</file>