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<sst xmlns="http://schemas.openxmlformats.org/spreadsheetml/2006/main" count="21" uniqueCount="20">
  <si>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Budget 2002</t>
  </si>
  <si>
    <t>Verksamhetsområde 5</t>
  </si>
  <si>
    <t>Resultat</t>
  </si>
  <si>
    <t>Budget 2003</t>
  </si>
  <si>
    <t>Balansräkning totalt eget kapital</t>
  </si>
  <si>
    <t>Resultatenhet</t>
  </si>
  <si>
    <t>2002       Prognos</t>
  </si>
  <si>
    <t>Intäkter</t>
  </si>
  <si>
    <t>Kostnader</t>
  </si>
  <si>
    <t>varav avs          ORF</t>
  </si>
  <si>
    <t>Ing Balans 2002</t>
  </si>
  <si>
    <t>Utg Balans 2002 Prognos</t>
  </si>
  <si>
    <t>Utg Balans 2003 Budget</t>
  </si>
  <si>
    <t>Miljö &amp; Stadsbyggnad, M&amp;S 5</t>
  </si>
  <si>
    <t>Verksamhetschef</t>
  </si>
  <si>
    <t>Kart- och lantmäterienheten</t>
  </si>
  <si>
    <t>Planenheten</t>
  </si>
  <si>
    <t>Miljö- och samhällsplanering</t>
  </si>
  <si>
    <t>Bygg- och serviceenheten</t>
  </si>
  <si>
    <t>ORF-fond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</si>
</sst>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2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10" fontId="3" fillId="0" borderId="0" xfId="0" applyNumberFormat="1" applyFont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Continuous"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center" vertical="top" wrapText="1"/>
    </xf>
    <xf numFmtId="3" fontId="5" fillId="2" borderId="14" xfId="0" applyNumberFormat="1" applyFont="1" applyFill="1" applyBorder="1" applyAlignment="1">
      <alignment horizontal="center" vertical="top" wrapText="1"/>
    </xf>
    <xf numFmtId="3" fontId="5" fillId="2" borderId="15" xfId="0" applyNumberFormat="1" applyFont="1" applyFill="1" applyBorder="1" applyAlignment="1">
      <alignment horizontal="center" vertical="top" wrapText="1"/>
    </xf>
    <xf numFmtId="3" fontId="5" fillId="2" borderId="16" xfId="0" applyNumberFormat="1" applyFont="1" applyFill="1" applyBorder="1" applyAlignment="1">
      <alignment horizontal="center" vertical="top" wrapText="1"/>
    </xf>
    <xf numFmtId="3" fontId="5" fillId="2" borderId="17" xfId="0" applyNumberFormat="1" applyFont="1" applyFill="1" applyBorder="1" applyAlignment="1">
      <alignment horizontal="center" vertical="top" wrapText="1"/>
    </xf>
    <xf numFmtId="3" fontId="5" fillId="2" borderId="18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4" fillId="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3" fontId="5" fillId="3" borderId="22" xfId="0" applyNumberFormat="1" applyFont="1" applyFill="1" applyBorder="1" applyAlignment="1">
      <alignment horizontal="center" vertical="top"/>
    </xf>
    <xf numFmtId="3" fontId="5" fillId="3" borderId="16" xfId="0" applyNumberFormat="1" applyFont="1" applyFill="1" applyBorder="1" applyAlignment="1">
      <alignment horizontal="center" vertical="top"/>
    </xf>
    <xf numFmtId="3" fontId="5" fillId="3" borderId="22" xfId="0" applyNumberFormat="1" applyFont="1" applyFill="1" applyBorder="1" applyAlignment="1">
      <alignment horizontal="center" vertical="top" wrapText="1"/>
    </xf>
    <xf numFmtId="3" fontId="5" fillId="3" borderId="16" xfId="0" applyNumberFormat="1" applyFont="1" applyFill="1" applyBorder="1" applyAlignment="1">
      <alignment horizontal="center" vertical="top" wrapText="1"/>
    </xf>
    <xf numFmtId="3" fontId="5" fillId="3" borderId="23" xfId="0" applyNumberFormat="1" applyFont="1" applyFill="1" applyBorder="1" applyAlignment="1">
      <alignment horizontal="center" vertical="top" wrapText="1"/>
    </xf>
    <xf numFmtId="3" fontId="5" fillId="3" borderId="18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3" fontId="5" fillId="2" borderId="26" xfId="0" applyNumberFormat="1" applyFont="1" applyFill="1" applyBorder="1" applyAlignment="1">
      <alignment horizontal="center" vertical="top" wrapText="1"/>
    </xf>
    <xf numFmtId="3" fontId="5" fillId="2" borderId="23" xfId="0" applyNumberFormat="1" applyFont="1" applyFill="1" applyBorder="1" applyAlignment="1">
      <alignment horizontal="center" vertical="top" wrapText="1"/>
    </xf>
    <xf numFmtId="3" fontId="5" fillId="3" borderId="26" xfId="0" applyNumberFormat="1" applyFont="1" applyFill="1" applyBorder="1" applyAlignment="1">
      <alignment horizontal="center" vertical="top"/>
    </xf>
    <xf numFmtId="3" fontId="5" fillId="3" borderId="14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8.421875" style="0" customWidth="1"/>
    <col min="2" max="2" width="0.71875" style="0" customWidth="1"/>
    <col min="4" max="4" width="10.00390625" style="0" customWidth="1"/>
    <col min="5" max="5" width="9.140625" style="0" hidden="1" customWidth="1"/>
    <col min="10" max="10" width="0.85546875" style="0" customWidth="1"/>
    <col min="11" max="13" width="10.7109375" style="0" customWidth="1"/>
  </cols>
  <sheetData>
    <row r="1" spans="1:13" ht="33">
      <c r="A1" s="1" t="s">
        <v>0</v>
      </c>
      <c r="B1" s="2"/>
      <c r="C1" s="3"/>
      <c r="D1" s="3"/>
      <c r="E1" s="4"/>
      <c r="F1" s="5"/>
      <c r="G1" s="5"/>
      <c r="H1" s="5"/>
      <c r="I1" s="3"/>
      <c r="J1" s="3"/>
      <c r="K1" s="6"/>
      <c r="L1" s="6"/>
      <c r="M1" s="6"/>
    </row>
    <row r="2" spans="1:13" ht="18.75">
      <c r="A2" s="7" t="s">
        <v>1</v>
      </c>
      <c r="B2" s="8"/>
      <c r="C2" s="3"/>
      <c r="D2" s="3"/>
      <c r="E2" s="4"/>
      <c r="F2" s="9"/>
      <c r="G2" s="9"/>
      <c r="H2" s="9"/>
      <c r="I2" s="3"/>
      <c r="J2" s="3"/>
      <c r="K2" s="6"/>
      <c r="L2" s="6"/>
      <c r="M2" s="6"/>
    </row>
    <row r="3" spans="1:13" ht="13.5" thickBot="1">
      <c r="A3" s="3"/>
      <c r="B3" s="4"/>
      <c r="C3" s="3"/>
      <c r="D3" s="3"/>
      <c r="E3" s="4"/>
      <c r="F3" s="3"/>
      <c r="G3" s="3"/>
      <c r="H3" s="3"/>
      <c r="I3" s="3"/>
      <c r="J3" s="3"/>
      <c r="K3" s="6"/>
      <c r="L3" s="6"/>
      <c r="M3" s="6"/>
    </row>
    <row r="4" spans="1:13" ht="15.75">
      <c r="A4" s="10"/>
      <c r="B4" s="11"/>
      <c r="C4" s="44" t="s">
        <v>2</v>
      </c>
      <c r="D4" s="45"/>
      <c r="E4" s="12"/>
      <c r="F4" s="46" t="s">
        <v>3</v>
      </c>
      <c r="G4" s="47"/>
      <c r="H4" s="47"/>
      <c r="I4" s="48"/>
      <c r="J4" s="13"/>
      <c r="K4" s="44" t="s">
        <v>4</v>
      </c>
      <c r="L4" s="49"/>
      <c r="M4" s="50"/>
    </row>
    <row r="5" spans="1:13" ht="15.75">
      <c r="A5" s="57" t="s">
        <v>5</v>
      </c>
      <c r="B5" s="14"/>
      <c r="C5" s="59">
        <v>2001</v>
      </c>
      <c r="D5" s="60" t="s">
        <v>6</v>
      </c>
      <c r="E5" s="31"/>
      <c r="F5" s="61" t="s">
        <v>7</v>
      </c>
      <c r="G5" s="51" t="s">
        <v>8</v>
      </c>
      <c r="H5" s="53" t="s">
        <v>9</v>
      </c>
      <c r="I5" s="55" t="s">
        <v>2</v>
      </c>
      <c r="J5" s="32"/>
      <c r="K5" s="38" t="s">
        <v>10</v>
      </c>
      <c r="L5" s="40" t="s">
        <v>11</v>
      </c>
      <c r="M5" s="42" t="s">
        <v>12</v>
      </c>
    </row>
    <row r="6" spans="1:13" ht="24" customHeight="1" thickBot="1">
      <c r="A6" s="58"/>
      <c r="B6" s="14"/>
      <c r="C6" s="39"/>
      <c r="D6" s="43"/>
      <c r="E6" s="31"/>
      <c r="F6" s="62"/>
      <c r="G6" s="52"/>
      <c r="H6" s="54"/>
      <c r="I6" s="56"/>
      <c r="J6" s="32"/>
      <c r="K6" s="39"/>
      <c r="L6" s="41"/>
      <c r="M6" s="43"/>
    </row>
    <row r="7" spans="1:13" ht="13.5" thickBot="1">
      <c r="A7" s="15" t="s">
        <v>13</v>
      </c>
      <c r="B7" s="16"/>
      <c r="C7" s="17">
        <f>SUM(C8:C13)</f>
        <v>438</v>
      </c>
      <c r="D7" s="18">
        <f>SUM(D8:D13)</f>
        <v>-950</v>
      </c>
      <c r="E7" s="19"/>
      <c r="F7" s="17">
        <f>SUM(F8:F13)</f>
        <v>46092</v>
      </c>
      <c r="G7" s="17">
        <f>SUM(G8:G13)</f>
        <v>-49742</v>
      </c>
      <c r="H7" s="17">
        <f>SUM(H8:H13)</f>
        <v>0</v>
      </c>
      <c r="I7" s="17">
        <f>SUM(I8:I13)</f>
        <v>-3650</v>
      </c>
      <c r="J7" s="20"/>
      <c r="K7" s="17">
        <f>SUM(K8:K13)</f>
        <v>14058.3</v>
      </c>
      <c r="L7" s="17">
        <f>SUM(L8:L13)</f>
        <v>13108.3</v>
      </c>
      <c r="M7" s="17">
        <f>SUM(M8:M13)</f>
        <v>9458.3</v>
      </c>
    </row>
    <row r="8" spans="1:13" ht="12.75">
      <c r="A8" s="21" t="s">
        <v>14</v>
      </c>
      <c r="B8" s="16"/>
      <c r="C8" s="22">
        <v>-344</v>
      </c>
      <c r="D8" s="23">
        <v>-650</v>
      </c>
      <c r="E8" s="19"/>
      <c r="F8" s="22">
        <v>0</v>
      </c>
      <c r="G8" s="24">
        <v>-2400</v>
      </c>
      <c r="H8" s="24">
        <v>0</v>
      </c>
      <c r="I8" s="25">
        <f>SUM(F8:G8)</f>
        <v>-2400</v>
      </c>
      <c r="J8" s="20"/>
      <c r="K8" s="22">
        <v>0</v>
      </c>
      <c r="L8" s="26">
        <f aca="true" t="shared" si="0" ref="L8:L13">SUM(K8,D8)</f>
        <v>-650</v>
      </c>
      <c r="M8" s="25">
        <f aca="true" t="shared" si="1" ref="M8:M13">SUM(L8,I8)</f>
        <v>-3050</v>
      </c>
    </row>
    <row r="9" spans="1:13" ht="12.75">
      <c r="A9" s="21" t="s">
        <v>15</v>
      </c>
      <c r="B9" s="27"/>
      <c r="C9" s="28">
        <v>693</v>
      </c>
      <c r="D9" s="25">
        <v>300</v>
      </c>
      <c r="E9" s="29"/>
      <c r="F9" s="28">
        <v>9280</v>
      </c>
      <c r="G9" s="26">
        <v>-9280</v>
      </c>
      <c r="H9" s="26">
        <v>0</v>
      </c>
      <c r="I9" s="25">
        <f>SUM(F9:H9)</f>
        <v>0</v>
      </c>
      <c r="J9" s="20"/>
      <c r="K9" s="28">
        <v>4255.8</v>
      </c>
      <c r="L9" s="26">
        <f t="shared" si="0"/>
        <v>4555.8</v>
      </c>
      <c r="M9" s="25">
        <f t="shared" si="1"/>
        <v>4555.8</v>
      </c>
    </row>
    <row r="10" spans="1:13" ht="12.75">
      <c r="A10" s="21" t="s">
        <v>16</v>
      </c>
      <c r="B10" s="27"/>
      <c r="C10" s="28">
        <v>264</v>
      </c>
      <c r="D10" s="25">
        <v>0</v>
      </c>
      <c r="E10" s="29"/>
      <c r="F10" s="28">
        <v>10210</v>
      </c>
      <c r="G10" s="26">
        <v>-10510</v>
      </c>
      <c r="H10" s="26">
        <v>0</v>
      </c>
      <c r="I10" s="25">
        <f>SUM(F10:H10)</f>
        <v>-300</v>
      </c>
      <c r="J10" s="20"/>
      <c r="K10" s="28">
        <v>908.5</v>
      </c>
      <c r="L10" s="26">
        <f t="shared" si="0"/>
        <v>908.5</v>
      </c>
      <c r="M10" s="25">
        <f t="shared" si="1"/>
        <v>608.5</v>
      </c>
    </row>
    <row r="11" spans="1:13" ht="12.75">
      <c r="A11" s="21" t="s">
        <v>17</v>
      </c>
      <c r="B11" s="27"/>
      <c r="C11" s="28">
        <v>-175</v>
      </c>
      <c r="D11" s="25">
        <v>-100</v>
      </c>
      <c r="E11" s="29"/>
      <c r="F11" s="28">
        <v>16260</v>
      </c>
      <c r="G11" s="26">
        <v>-16860</v>
      </c>
      <c r="H11" s="26">
        <v>0</v>
      </c>
      <c r="I11" s="25">
        <f>SUM(F11:H11)</f>
        <v>-600</v>
      </c>
      <c r="J11" s="20"/>
      <c r="K11" s="28">
        <v>2426</v>
      </c>
      <c r="L11" s="26">
        <f t="shared" si="0"/>
        <v>2326</v>
      </c>
      <c r="M11" s="25">
        <f t="shared" si="1"/>
        <v>1726</v>
      </c>
    </row>
    <row r="12" spans="1:13" ht="12.75">
      <c r="A12" s="21" t="s">
        <v>18</v>
      </c>
      <c r="B12" s="27"/>
      <c r="C12" s="28">
        <v>0</v>
      </c>
      <c r="D12" s="25">
        <v>-500</v>
      </c>
      <c r="E12" s="29"/>
      <c r="F12" s="28">
        <v>10342</v>
      </c>
      <c r="G12" s="26">
        <v>-10692</v>
      </c>
      <c r="H12" s="26">
        <v>0</v>
      </c>
      <c r="I12" s="25">
        <f>SUM(F12:H12)</f>
        <v>-350</v>
      </c>
      <c r="J12" s="20"/>
      <c r="K12" s="28">
        <v>6400</v>
      </c>
      <c r="L12" s="26">
        <f t="shared" si="0"/>
        <v>5900</v>
      </c>
      <c r="M12" s="25">
        <f t="shared" si="1"/>
        <v>5550</v>
      </c>
    </row>
    <row r="13" spans="1:13" ht="13.5" thickBot="1">
      <c r="A13" s="30" t="s">
        <v>19</v>
      </c>
      <c r="B13" s="27"/>
      <c r="C13" s="33">
        <v>0</v>
      </c>
      <c r="D13" s="34">
        <v>0</v>
      </c>
      <c r="E13" s="35"/>
      <c r="F13" s="33"/>
      <c r="G13" s="36"/>
      <c r="H13" s="36"/>
      <c r="I13" s="34">
        <f>SUM(F13:G13)</f>
        <v>0</v>
      </c>
      <c r="J13" s="20"/>
      <c r="K13" s="37">
        <v>68</v>
      </c>
      <c r="L13" s="36">
        <f t="shared" si="0"/>
        <v>68</v>
      </c>
      <c r="M13" s="34">
        <f t="shared" si="1"/>
        <v>68</v>
      </c>
    </row>
  </sheetData>
  <mergeCells count="13">
    <mergeCell ref="A5:A6"/>
    <mergeCell ref="C5:C6"/>
    <mergeCell ref="D5:D6"/>
    <mergeCell ref="F5:F6"/>
    <mergeCell ref="K5:K6"/>
    <mergeCell ref="L5:L6"/>
    <mergeCell ref="M5:M6"/>
    <mergeCell ref="C4:D4"/>
    <mergeCell ref="F4:I4"/>
    <mergeCell ref="K4:M4"/>
    <mergeCell ref="G5:G6"/>
    <mergeCell ref="H5:H6"/>
    <mergeCell ref="I5:I6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2002-11-25T15:17:02Z</cp:lastPrinted>
  <dcterms:created xsi:type="dcterms:W3CDTF">2002-11-19T11:21:35Z</dcterms:created>
  <dcterms:modified xsi:type="dcterms:W3CDTF">2002-11-20T09:16:40Z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-382420662</vt:i4>
  </property>
  <property fmtid="{D5CDD505-2E9C-101B-9397-08002B2CF9AE}" pid="3" name="_EmailSubject">
    <vt:lpwstr>Budget 2003 Miljö &amp; Stadsbyggnad</vt:lpwstr>
  </property>
  <property fmtid="{D5CDD505-2E9C-101B-9397-08002B2CF9AE}" pid="4" name="_AuthorEmail">
    <vt:lpwstr>kenneth.strand@nacka.se</vt:lpwstr>
  </property>
  <property fmtid="{D5CDD505-2E9C-101B-9397-08002B2CF9AE}" pid="5" name="_AuthorEmailDisplayName">
    <vt:lpwstr>Strand, Kenneth</vt:lpwstr>
  </property>
</Properties>
</file>