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835" activeTab="0"/>
  </bookViews>
  <sheets>
    <sheet name="Rambudget MSN 2009-2011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<sst xmlns="http://schemas.openxmlformats.org/spreadsheetml/2006/main" count="92" uniqueCount="72">
  <si>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Verksamhet</t>
  </si>
  <si>
    <t>Miljö &amp; Stadsbyggnad - löpande verksamhet</t>
  </si>
  <si>
    <t xml:space="preserve">Miljö &amp; Stadsbyggnadsprojekt (anslagsfinansierade utredningar, tillfälliga satsningar m.m.) </t>
  </si>
  <si>
    <t>Utredningen Kollektivtrafik Ost ska delfinansieras med ca 300 tkr och det blir troligen följdutredningar</t>
  </si>
  <si>
    <t xml:space="preserve">Den tryckta kvalitetskartan behöver förnyas (10 år gammal) och nya underlag för informationstavlor m.m. </t>
  </si>
  <si>
    <t>Lantmäteri</t>
  </si>
  <si>
    <t>Plan</t>
  </si>
  <si>
    <t>Miljö</t>
  </si>
  <si>
    <t>Totalt</t>
  </si>
  <si>
    <t>3-års projekt från 2006 för att effektivisera och samordna miljötillsynen</t>
  </si>
  <si>
    <t>KC</t>
  </si>
  <si>
    <t>Nämnd och nämndstöd</t>
  </si>
  <si>
    <t xml:space="preserve">KontaktCenter, för stadsbyggnadsservice </t>
  </si>
  <si>
    <t>Poliktikerarvode</t>
  </si>
  <si>
    <t>Kostnader sammanträden</t>
  </si>
  <si>
    <t>Administration</t>
  </si>
  <si>
    <t>Bygglov</t>
  </si>
  <si>
    <t>Exploatering</t>
  </si>
  <si>
    <t>Övergripande miljöarbete 150 tkr, Miljöövervakning o information 1108 tkr, Miljöbalken o livsmedelstillsyn 2536 tkr, Rättsvårds processer, utredningar, Va-sanering 798 tkr.</t>
  </si>
  <si>
    <t xml:space="preserve">Bostadsförsörjning, förutom byggprognoser och rapportering till SCB m.fl behöver vi arbeta mer proaktivt med bostadsfrågorna </t>
  </si>
  <si>
    <t>Översiktsplanering 800 tkr, Kommunikation och infrastruktur 400 tkr, kulturinformation 100 tkr, Planinformation 400 tkr</t>
  </si>
  <si>
    <t>Direktör 600 tkr, Administration 1000 tkr (Controller, Ekonom och sekreterare).</t>
  </si>
  <si>
    <t>Teknik &amp; stadsbyggnadsstaben</t>
  </si>
  <si>
    <t>Samhällsstatistik/analyser 500 tkr, information 200 tkr</t>
  </si>
  <si>
    <t>M &amp; S gemensam processutveckling</t>
  </si>
  <si>
    <t xml:space="preserve">Planeringsakademi, Stadsbyggnadsdagar, StadsbyggnadsNytt, Ärendehanteringssystem, Bygga villa m.m.   </t>
  </si>
  <si>
    <t xml:space="preserve">Fördjupningar i enlighet med aktualiseringsbeslutet av översiktsplanen </t>
  </si>
  <si>
    <t>Ny trafikprognos,  Skurubron, egen förstudie för trafikplats Boo m.m.</t>
  </si>
  <si>
    <t>Medel för tillfälliga utredningar och oförutsedda projekt under året</t>
  </si>
  <si>
    <t>Rådgivning och service (kartor och fastigheter) 700 tkr, Ajourhållning av primärkarta, flygfotografering och kartering 1700 tkr, stomnät 100 tkr, samordning av geografiska informationsystem 900 tkr</t>
  </si>
  <si>
    <t>Myndighetsuppgifter som olovlig byggande, statistik m.m. 1350 tkr,OVK 300 tkr</t>
  </si>
  <si>
    <t xml:space="preserve">Miljö- och Stadsbyggnadsnämnd </t>
  </si>
  <si>
    <t>Kulturmiljöprogram</t>
  </si>
  <si>
    <t>Kompletterande kartläggning, rapport med riktlinjer och rekommendationer</t>
  </si>
  <si>
    <t>Kust-plan</t>
  </si>
  <si>
    <t>Kartläggningar, framtagande av sektorplan; strandskydd, marina verksamheter etc</t>
  </si>
  <si>
    <t>Kollektivtrafik OST</t>
  </si>
  <si>
    <t>Medverkan i förstudie och planering för spårtrafik till Nacka</t>
  </si>
  <si>
    <t>Trafik- FÖP</t>
  </si>
  <si>
    <t>Samlad plan för alla trafikslag - underlag till ÖP.</t>
  </si>
  <si>
    <t>Grönstrukturprogram</t>
  </si>
  <si>
    <t xml:space="preserve">Säkerställa grönområden, "gröna kilar" och passager mellan bostadsområden. </t>
  </si>
  <si>
    <t>Kundanpassad tillsyn</t>
  </si>
  <si>
    <t>Energifrågor inom M&amp;S</t>
  </si>
  <si>
    <t>Utvecklingsprojekt för att identifiera väsentliga insatsområden för effektiv energianvändning</t>
  </si>
  <si>
    <t>Ny översiktsplan</t>
  </si>
  <si>
    <t xml:space="preserve">Sammanställning av sektorplanering och synkronisering med RUFSen m.m. </t>
  </si>
  <si>
    <t>Projektreserv</t>
  </si>
  <si>
    <t>Budget 2008</t>
  </si>
  <si>
    <t>Överföringsmedel från  2007</t>
  </si>
  <si>
    <t>Miljö GIS</t>
  </si>
  <si>
    <t>Grönplan</t>
  </si>
  <si>
    <t>Konsten i offentlig miljö</t>
  </si>
  <si>
    <t>Utredning, energieffektivisering</t>
  </si>
  <si>
    <t>Entré Sickla</t>
  </si>
  <si>
    <t>Översiktsplan Kustplan</t>
  </si>
  <si>
    <t>Översiktsplan Kulturmiljöprogram</t>
  </si>
  <si>
    <t>Trafik-FÖP</t>
  </si>
  <si>
    <t>Rådgivning och service (kartor och fastigheter)  tkr, Ajourhållning av primärkarta, flygfotografering och kartering  tkr, stomnät  tkr, samordning av geografiska informationsystem  tkr</t>
  </si>
  <si>
    <t>Myndighetsuppgifter som olovlig byggande, statistik m.m.  tkr,  300 tkr</t>
  </si>
  <si>
    <t>Övergripande miljöarbete  tkr, Miljöövervakning o information  tkr, Miljöbalken o livsmedelstillsyn  tkr, Rättsvårds processer, utredningar, Va-sanering  tkr.</t>
  </si>
  <si>
    <t>Samhällsstatistik/analyser  tkr, information  tkr</t>
  </si>
  <si>
    <t>Kommentarer 2009</t>
  </si>
  <si>
    <t>Reviderad budget 2009</t>
  </si>
  <si>
    <t>Trafikutredningar kollektivtrafik OST</t>
  </si>
  <si>
    <t>Direktör 780 tkr, Administration  1140 tkr (Controller 50%, sekreterare 100%, Jurist 250 tkr) IT 400 tkr.</t>
  </si>
  <si>
    <t>KontaktCenter, för stadsbyggnadsservice. Ökning av 1 tjänst 2009 (60% av 550)</t>
  </si>
  <si>
    <t>Ca 120 timmar i projektet</t>
  </si>
  <si>
    <t>Prognos 2008</t>
  </si>
  <si>
    <t xml:space="preserve">Diverse </t>
  </si>
  <si>
    <t>Projektreserv/Diverse</t>
  </si>
  <si>
    <t>Bilaga 1. Internbudget 2009 MSN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</si>
</sst>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6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9.5"/>
      <color indexed="23"/>
      <name val="Times New Roman"/>
      <family val="1"/>
    </font>
    <font>
      <b/>
      <sz val="15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3" fontId="0" fillId="0" borderId="0" xfId="0" applyNumberFormat="1" applyAlignment="1">
      <alignment/>
    </xf>
    <xf numFmtId="0" fontId="2" fillId="2" borderId="0" xfId="0" applyFont="1" applyFill="1" applyAlignment="1">
      <alignment horizontal="center" vertical="top" wrapText="1"/>
    </xf>
    <xf numFmtId="0" fontId="5" fillId="0" borderId="0" xfId="0" applyFont="1" applyAlignment="1">
      <alignment/>
    </xf>
    <xf numFmtId="3" fontId="2" fillId="2" borderId="0" xfId="0" applyNumberFormat="1" applyFont="1" applyFill="1" applyAlignment="1">
      <alignment horizontal="right" vertical="top" wrapText="1"/>
    </xf>
    <xf numFmtId="3" fontId="5" fillId="0" borderId="0" xfId="0" applyNumberFormat="1" applyFont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2" borderId="0" xfId="0" applyFont="1" applyFill="1" applyBorder="1" applyAlignment="1">
      <alignment vertical="top" wrapText="1"/>
    </xf>
    <xf numFmtId="3" fontId="10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1" fillId="0" borderId="0" xfId="0" applyFont="1" applyAlignment="1">
      <alignment vertical="top" wrapText="1"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vertical="top" wrapText="1"/>
    </xf>
    <xf numFmtId="3" fontId="12" fillId="0" borderId="0" xfId="0" applyNumberFormat="1" applyFont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justify"/>
    </xf>
    <xf numFmtId="3" fontId="12" fillId="0" borderId="0" xfId="0" applyNumberFormat="1" applyFont="1" applyAlignment="1">
      <alignment horizontal="right" vertical="top" wrapText="1"/>
    </xf>
    <xf numFmtId="3" fontId="12" fillId="0" borderId="0" xfId="0" applyNumberFormat="1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justify"/>
    </xf>
    <xf numFmtId="0" fontId="12" fillId="0" borderId="0" xfId="0" applyFont="1" applyAlignment="1">
      <alignment vertical="top" wrapText="1"/>
    </xf>
    <xf numFmtId="3" fontId="13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3" fontId="12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5" fillId="0" borderId="2" xfId="0" applyFont="1" applyBorder="1" applyAlignment="1">
      <alignment vertical="top" wrapText="1"/>
    </xf>
    <xf numFmtId="3" fontId="11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75" zoomScaleNormal="75" workbookViewId="0" topLeftCell="A1">
      <selection activeCell="J8" sqref="J8"/>
    </sheetView>
  </sheetViews>
  <sheetFormatPr defaultColWidth="9.140625" defaultRowHeight="12.75"/>
  <cols>
    <col min="1" max="1" width="6.421875" style="0" customWidth="1"/>
    <col min="2" max="2" width="42.421875" style="0" customWidth="1"/>
    <col min="3" max="3" width="13.140625" style="5" bestFit="1" customWidth="1"/>
    <col min="4" max="4" width="14.57421875" style="5" bestFit="1" customWidth="1"/>
    <col min="5" max="5" width="5.00390625" style="9" customWidth="1"/>
    <col min="6" max="6" width="84.7109375" style="9" hidden="1" customWidth="1"/>
    <col min="7" max="7" width="37.421875" style="9" customWidth="1"/>
    <col min="8" max="8" width="24.140625" style="9" bestFit="1" customWidth="1"/>
    <col min="9" max="9" width="1.421875" style="9" customWidth="1"/>
    <col min="10" max="10" width="109.28125" style="0" bestFit="1" customWidth="1"/>
  </cols>
  <sheetData>
    <row r="1" spans="1:10" ht="19.5">
      <c r="A1" s="3" t="s">
        <v>71</v>
      </c>
      <c r="B1" s="23"/>
      <c r="C1" s="41"/>
      <c r="D1" s="41"/>
      <c r="E1" s="42"/>
      <c r="F1" s="42"/>
      <c r="G1" s="42"/>
      <c r="H1" s="42"/>
      <c r="I1" s="42"/>
      <c r="J1" s="23"/>
    </row>
    <row r="2" spans="1:10" ht="19.5">
      <c r="A2" s="3"/>
      <c r="B2" s="23"/>
      <c r="C2" s="41"/>
      <c r="D2" s="41"/>
      <c r="E2" s="42"/>
      <c r="F2" s="42"/>
      <c r="G2" s="42"/>
      <c r="H2" s="42"/>
      <c r="I2" s="42"/>
      <c r="J2" s="23"/>
    </row>
    <row r="3" spans="1:10" ht="21.75" customHeight="1">
      <c r="A3" s="17"/>
      <c r="B3" s="2" t="s">
        <v>0</v>
      </c>
      <c r="C3" s="8" t="s">
        <v>48</v>
      </c>
      <c r="D3" s="8" t="s">
        <v>68</v>
      </c>
      <c r="E3" s="16"/>
      <c r="F3" s="8"/>
      <c r="G3" s="2" t="s">
        <v>0</v>
      </c>
      <c r="H3" s="14" t="s">
        <v>63</v>
      </c>
      <c r="I3" s="14"/>
      <c r="J3" s="6" t="s">
        <v>62</v>
      </c>
    </row>
    <row r="4" spans="2:10" ht="31.5">
      <c r="B4" s="18" t="s">
        <v>31</v>
      </c>
      <c r="C4" s="19">
        <f>SUM(C5:C9)</f>
        <v>3060</v>
      </c>
      <c r="D4" s="19">
        <f>SUM(D5:D9)</f>
        <v>3660</v>
      </c>
      <c r="E4" s="19"/>
      <c r="F4" s="19"/>
      <c r="G4" s="18" t="s">
        <v>31</v>
      </c>
      <c r="H4" s="19">
        <f>SUM(H5:H8)</f>
        <v>3795</v>
      </c>
      <c r="I4" s="19"/>
      <c r="J4" s="20"/>
    </row>
    <row r="5" spans="1:10" ht="15.75">
      <c r="A5" s="1"/>
      <c r="B5" s="18" t="s">
        <v>11</v>
      </c>
      <c r="C5" s="21"/>
      <c r="D5" s="21"/>
      <c r="E5" s="22"/>
      <c r="F5" s="23"/>
      <c r="G5" s="18" t="s">
        <v>11</v>
      </c>
      <c r="H5" s="21"/>
      <c r="I5" s="21"/>
      <c r="J5" s="23"/>
    </row>
    <row r="6" spans="1:10" ht="15.75">
      <c r="A6" s="1"/>
      <c r="B6" s="24" t="s">
        <v>13</v>
      </c>
      <c r="C6" s="21">
        <v>550</v>
      </c>
      <c r="D6" s="21">
        <v>760</v>
      </c>
      <c r="E6" s="22"/>
      <c r="F6" s="23"/>
      <c r="G6" s="24" t="s">
        <v>13</v>
      </c>
      <c r="H6" s="21">
        <v>775</v>
      </c>
      <c r="I6" s="21"/>
      <c r="J6" s="23"/>
    </row>
    <row r="7" spans="1:10" ht="15.75">
      <c r="A7" s="1"/>
      <c r="B7" s="24" t="s">
        <v>14</v>
      </c>
      <c r="C7" s="21">
        <v>450</v>
      </c>
      <c r="D7" s="21">
        <v>450</v>
      </c>
      <c r="E7" s="22"/>
      <c r="F7" s="23"/>
      <c r="G7" s="24" t="s">
        <v>14</v>
      </c>
      <c r="H7" s="21">
        <v>450</v>
      </c>
      <c r="I7" s="21"/>
      <c r="J7" s="23"/>
    </row>
    <row r="8" spans="1:10" ht="30">
      <c r="A8" s="1"/>
      <c r="B8" s="24" t="s">
        <v>15</v>
      </c>
      <c r="C8" s="21">
        <v>2060</v>
      </c>
      <c r="D8" s="21">
        <v>2450</v>
      </c>
      <c r="E8" s="22"/>
      <c r="F8" s="25" t="s">
        <v>21</v>
      </c>
      <c r="G8" s="24" t="s">
        <v>15</v>
      </c>
      <c r="H8" s="21">
        <v>2570</v>
      </c>
      <c r="I8" s="21"/>
      <c r="J8" s="25" t="s">
        <v>65</v>
      </c>
    </row>
    <row r="9" spans="1:10" ht="15.75">
      <c r="A9" s="1"/>
      <c r="B9" s="24"/>
      <c r="C9" s="21"/>
      <c r="D9" s="21"/>
      <c r="E9" s="22"/>
      <c r="F9" s="23"/>
      <c r="G9" s="24"/>
      <c r="H9" s="22"/>
      <c r="I9" s="22"/>
      <c r="J9" s="23"/>
    </row>
    <row r="10" spans="2:10" ht="31.5">
      <c r="B10" s="18" t="s">
        <v>1</v>
      </c>
      <c r="C10" s="19">
        <f>SUM(C11:C18)</f>
        <v>16550</v>
      </c>
      <c r="D10" s="19">
        <f>SUM(D11:D18)</f>
        <v>16550</v>
      </c>
      <c r="E10" s="19"/>
      <c r="F10" s="20"/>
      <c r="G10" s="18" t="s">
        <v>1</v>
      </c>
      <c r="H10" s="19">
        <f>SUM(H11:H18)</f>
        <v>16610</v>
      </c>
      <c r="I10" s="19"/>
      <c r="J10" s="20"/>
    </row>
    <row r="11" spans="1:10" ht="45">
      <c r="A11" s="1"/>
      <c r="B11" s="24" t="s">
        <v>5</v>
      </c>
      <c r="C11" s="21">
        <v>3750</v>
      </c>
      <c r="D11" s="21">
        <v>3750</v>
      </c>
      <c r="E11" s="22"/>
      <c r="F11" s="25" t="s">
        <v>29</v>
      </c>
      <c r="G11" s="24" t="s">
        <v>5</v>
      </c>
      <c r="H11" s="26">
        <v>3850</v>
      </c>
      <c r="I11" s="26"/>
      <c r="J11" s="25" t="s">
        <v>58</v>
      </c>
    </row>
    <row r="12" spans="1:10" ht="30">
      <c r="A12" s="1"/>
      <c r="B12" s="24" t="s">
        <v>6</v>
      </c>
      <c r="C12" s="21">
        <v>1750</v>
      </c>
      <c r="D12" s="21">
        <v>1750</v>
      </c>
      <c r="E12" s="22"/>
      <c r="F12" s="25" t="s">
        <v>20</v>
      </c>
      <c r="G12" s="24" t="s">
        <v>6</v>
      </c>
      <c r="H12" s="26">
        <v>1785</v>
      </c>
      <c r="I12" s="26"/>
      <c r="J12" s="25" t="s">
        <v>20</v>
      </c>
    </row>
    <row r="13" spans="1:10" ht="15.75">
      <c r="A13" s="1"/>
      <c r="B13" s="24" t="s">
        <v>16</v>
      </c>
      <c r="C13" s="27">
        <v>2550</v>
      </c>
      <c r="D13" s="27">
        <v>2550</v>
      </c>
      <c r="E13" s="22"/>
      <c r="F13" s="28" t="s">
        <v>30</v>
      </c>
      <c r="G13" s="24" t="s">
        <v>16</v>
      </c>
      <c r="H13" s="26">
        <v>2300</v>
      </c>
      <c r="I13" s="26"/>
      <c r="J13" s="28" t="s">
        <v>59</v>
      </c>
    </row>
    <row r="14" spans="1:10" ht="45">
      <c r="A14" s="1"/>
      <c r="B14" s="24" t="s">
        <v>7</v>
      </c>
      <c r="C14" s="27">
        <v>5550</v>
      </c>
      <c r="D14" s="27">
        <v>5550</v>
      </c>
      <c r="E14" s="22"/>
      <c r="F14" s="29" t="s">
        <v>18</v>
      </c>
      <c r="G14" s="24" t="s">
        <v>7</v>
      </c>
      <c r="H14" s="26">
        <v>5660</v>
      </c>
      <c r="I14" s="26"/>
      <c r="J14" s="29" t="s">
        <v>60</v>
      </c>
    </row>
    <row r="15" spans="1:10" ht="30">
      <c r="A15" s="1"/>
      <c r="B15" s="24" t="s">
        <v>17</v>
      </c>
      <c r="C15" s="21">
        <v>200</v>
      </c>
      <c r="D15" s="21">
        <v>200</v>
      </c>
      <c r="E15" s="22"/>
      <c r="F15" s="30" t="s">
        <v>19</v>
      </c>
      <c r="G15" s="24" t="s">
        <v>17</v>
      </c>
      <c r="H15" s="26">
        <v>205</v>
      </c>
      <c r="I15" s="26"/>
      <c r="J15" s="30" t="s">
        <v>19</v>
      </c>
    </row>
    <row r="16" spans="1:10" ht="15.75">
      <c r="A16" s="1"/>
      <c r="B16" s="24" t="s">
        <v>22</v>
      </c>
      <c r="C16" s="21">
        <v>800</v>
      </c>
      <c r="D16" s="21">
        <v>800</v>
      </c>
      <c r="E16" s="22"/>
      <c r="F16" s="30" t="s">
        <v>23</v>
      </c>
      <c r="G16" s="24" t="s">
        <v>22</v>
      </c>
      <c r="H16" s="26">
        <v>700</v>
      </c>
      <c r="I16" s="26"/>
      <c r="J16" s="30" t="s">
        <v>61</v>
      </c>
    </row>
    <row r="17" spans="1:10" ht="30" customHeight="1">
      <c r="A17" s="1"/>
      <c r="B17" s="24" t="s">
        <v>24</v>
      </c>
      <c r="C17" s="31">
        <v>400</v>
      </c>
      <c r="D17" s="31">
        <v>400</v>
      </c>
      <c r="E17" s="32"/>
      <c r="F17" s="33" t="s">
        <v>25</v>
      </c>
      <c r="G17" s="24" t="s">
        <v>24</v>
      </c>
      <c r="H17" s="26">
        <v>410</v>
      </c>
      <c r="I17" s="26"/>
      <c r="J17" s="33" t="s">
        <v>25</v>
      </c>
    </row>
    <row r="18" spans="1:10" ht="30">
      <c r="A18" s="1"/>
      <c r="B18" s="24" t="s">
        <v>10</v>
      </c>
      <c r="C18" s="21">
        <v>1550</v>
      </c>
      <c r="D18" s="21">
        <v>1550</v>
      </c>
      <c r="E18" s="22"/>
      <c r="F18" s="29" t="s">
        <v>12</v>
      </c>
      <c r="G18" s="24" t="s">
        <v>10</v>
      </c>
      <c r="H18" s="34">
        <v>1700</v>
      </c>
      <c r="I18" s="34"/>
      <c r="J18" s="29" t="s">
        <v>66</v>
      </c>
    </row>
    <row r="19" spans="1:10" ht="15.75">
      <c r="A19" s="1"/>
      <c r="B19" s="24"/>
      <c r="C19" s="21"/>
      <c r="D19" s="21"/>
      <c r="E19" s="22"/>
      <c r="F19" s="29"/>
      <c r="G19" s="24"/>
      <c r="H19" s="22"/>
      <c r="I19" s="22"/>
      <c r="J19" s="29"/>
    </row>
    <row r="20" spans="1:10" s="13" customFormat="1" ht="49.5" customHeight="1">
      <c r="A20" s="4"/>
      <c r="B20" s="35" t="s">
        <v>2</v>
      </c>
      <c r="C20" s="36">
        <f>SUM(C21:C29)</f>
        <v>4319</v>
      </c>
      <c r="D20" s="36">
        <f>SUM(D21:D29)</f>
        <v>4500</v>
      </c>
      <c r="E20" s="36"/>
      <c r="F20" s="37"/>
      <c r="G20" s="35" t="s">
        <v>2</v>
      </c>
      <c r="H20" s="36">
        <f>SUM(H21:H31)</f>
        <v>4095</v>
      </c>
      <c r="I20" s="36"/>
      <c r="J20" s="37"/>
    </row>
    <row r="21" spans="2:10" ht="15">
      <c r="B21" s="23" t="s">
        <v>32</v>
      </c>
      <c r="C21" s="23">
        <v>500</v>
      </c>
      <c r="D21" s="23">
        <v>0</v>
      </c>
      <c r="E21" s="22"/>
      <c r="F21" s="38" t="s">
        <v>26</v>
      </c>
      <c r="G21" s="39" t="s">
        <v>56</v>
      </c>
      <c r="H21" s="39">
        <v>500</v>
      </c>
      <c r="I21" s="39"/>
      <c r="J21" s="23" t="s">
        <v>33</v>
      </c>
    </row>
    <row r="22" spans="2:10" ht="15">
      <c r="B22" s="23" t="s">
        <v>34</v>
      </c>
      <c r="C22" s="23">
        <v>800</v>
      </c>
      <c r="D22" s="23">
        <v>1000</v>
      </c>
      <c r="E22" s="22"/>
      <c r="F22" s="23" t="s">
        <v>9</v>
      </c>
      <c r="G22" s="39" t="s">
        <v>55</v>
      </c>
      <c r="H22" s="40">
        <v>1200</v>
      </c>
      <c r="I22" s="40"/>
      <c r="J22" s="23" t="s">
        <v>35</v>
      </c>
    </row>
    <row r="23" spans="2:10" ht="15">
      <c r="B23" s="23" t="s">
        <v>36</v>
      </c>
      <c r="C23" s="23">
        <v>400</v>
      </c>
      <c r="D23" s="23">
        <v>300</v>
      </c>
      <c r="E23" s="22"/>
      <c r="F23" s="23" t="s">
        <v>3</v>
      </c>
      <c r="G23" s="39" t="s">
        <v>64</v>
      </c>
      <c r="H23" s="39">
        <v>160</v>
      </c>
      <c r="I23" s="39"/>
      <c r="J23" s="23" t="s">
        <v>37</v>
      </c>
    </row>
    <row r="24" spans="2:10" ht="15">
      <c r="B24" s="23" t="s">
        <v>38</v>
      </c>
      <c r="C24" s="23"/>
      <c r="D24" s="23"/>
      <c r="E24" s="22"/>
      <c r="F24" s="23" t="s">
        <v>27</v>
      </c>
      <c r="G24" s="40" t="s">
        <v>57</v>
      </c>
      <c r="H24" s="40">
        <v>400</v>
      </c>
      <c r="I24" s="40"/>
      <c r="J24" s="23" t="s">
        <v>39</v>
      </c>
    </row>
    <row r="25" spans="2:10" ht="15">
      <c r="B25" s="38" t="s">
        <v>40</v>
      </c>
      <c r="C25" s="38">
        <v>400</v>
      </c>
      <c r="D25" s="38">
        <v>700</v>
      </c>
      <c r="E25" s="22"/>
      <c r="F25" s="23"/>
      <c r="G25" s="40" t="s">
        <v>51</v>
      </c>
      <c r="H25" s="40">
        <v>590</v>
      </c>
      <c r="I25" s="40"/>
      <c r="J25" s="23" t="s">
        <v>41</v>
      </c>
    </row>
    <row r="26" spans="2:10" ht="15">
      <c r="B26" s="23" t="s">
        <v>42</v>
      </c>
      <c r="C26" s="23">
        <v>300</v>
      </c>
      <c r="D26" s="23">
        <v>450</v>
      </c>
      <c r="E26" s="22"/>
      <c r="F26" s="23" t="s">
        <v>4</v>
      </c>
      <c r="G26" s="40" t="s">
        <v>53</v>
      </c>
      <c r="H26" s="40">
        <v>200</v>
      </c>
      <c r="I26" s="40"/>
      <c r="J26" s="23" t="s">
        <v>44</v>
      </c>
    </row>
    <row r="27" spans="2:10" ht="15">
      <c r="B27" s="23" t="s">
        <v>43</v>
      </c>
      <c r="C27" s="23">
        <v>500</v>
      </c>
      <c r="D27" s="23">
        <v>100</v>
      </c>
      <c r="E27" s="22"/>
      <c r="F27" s="23" t="s">
        <v>28</v>
      </c>
      <c r="G27" s="40" t="s">
        <v>45</v>
      </c>
      <c r="H27" s="40">
        <v>200</v>
      </c>
      <c r="I27" s="40"/>
      <c r="J27" s="23" t="s">
        <v>46</v>
      </c>
    </row>
    <row r="28" spans="2:10" ht="15">
      <c r="B28" s="23" t="s">
        <v>70</v>
      </c>
      <c r="C28" s="23">
        <v>379</v>
      </c>
      <c r="D28" s="23">
        <f>4500-3590</f>
        <v>910</v>
      </c>
      <c r="E28" s="22"/>
      <c r="F28" s="23"/>
      <c r="G28" s="39" t="s">
        <v>54</v>
      </c>
      <c r="H28" s="39">
        <v>270</v>
      </c>
      <c r="I28" s="39"/>
      <c r="J28" s="39"/>
    </row>
    <row r="29" spans="1:11" s="12" customFormat="1" ht="15">
      <c r="A29"/>
      <c r="B29" s="28" t="s">
        <v>49</v>
      </c>
      <c r="C29" s="21">
        <v>1040</v>
      </c>
      <c r="D29" s="21">
        <v>1040</v>
      </c>
      <c r="E29" s="22"/>
      <c r="F29" s="25"/>
      <c r="G29" s="39" t="s">
        <v>52</v>
      </c>
      <c r="H29" s="40">
        <v>120</v>
      </c>
      <c r="I29" s="40"/>
      <c r="J29" s="40" t="s">
        <v>67</v>
      </c>
      <c r="K29" s="7"/>
    </row>
    <row r="30" spans="1:11" s="12" customFormat="1" ht="15">
      <c r="A30"/>
      <c r="B30" s="39"/>
      <c r="C30" s="39"/>
      <c r="D30" s="39"/>
      <c r="E30" s="22"/>
      <c r="F30" s="25"/>
      <c r="G30" s="39" t="s">
        <v>50</v>
      </c>
      <c r="H30" s="40">
        <v>50</v>
      </c>
      <c r="I30" s="40"/>
      <c r="J30" s="39"/>
      <c r="K30" s="7"/>
    </row>
    <row r="31" spans="1:11" s="12" customFormat="1" ht="15">
      <c r="A31"/>
      <c r="B31" s="23"/>
      <c r="C31" s="23"/>
      <c r="D31" s="23"/>
      <c r="E31" s="22"/>
      <c r="F31" s="25"/>
      <c r="G31" s="39" t="s">
        <v>47</v>
      </c>
      <c r="H31" s="39">
        <v>405</v>
      </c>
      <c r="I31" s="39"/>
      <c r="J31" s="39" t="s">
        <v>69</v>
      </c>
      <c r="K31" s="7"/>
    </row>
    <row r="32" spans="1:11" s="12" customFormat="1" ht="15">
      <c r="A32"/>
      <c r="B32" s="23"/>
      <c r="C32" s="23"/>
      <c r="D32" s="23"/>
      <c r="E32" s="22"/>
      <c r="F32" s="25"/>
      <c r="G32" s="39"/>
      <c r="H32" s="39"/>
      <c r="I32" s="39"/>
      <c r="J32" s="23"/>
      <c r="K32" s="7"/>
    </row>
    <row r="33" spans="1:10" ht="15.75">
      <c r="A33" s="10"/>
      <c r="B33" s="43" t="s">
        <v>8</v>
      </c>
      <c r="C33" s="44">
        <f>(C4+C10+C20)</f>
        <v>23929</v>
      </c>
      <c r="D33" s="44">
        <f>(D4+D10+D20)</f>
        <v>24710</v>
      </c>
      <c r="E33" s="44"/>
      <c r="F33" s="45"/>
      <c r="G33" s="43" t="s">
        <v>8</v>
      </c>
      <c r="H33" s="44">
        <f>(H4+H10+H20)</f>
        <v>24500</v>
      </c>
      <c r="I33" s="44"/>
      <c r="J33" s="45"/>
    </row>
    <row r="34" spans="5:9" ht="12.75">
      <c r="E34" s="11"/>
      <c r="F34" s="11"/>
      <c r="G34" s="15"/>
      <c r="H34" s="15"/>
      <c r="I34" s="15"/>
    </row>
  </sheetData>
  <printOptions/>
  <pageMargins left="0.61" right="0.68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2008-11-27T13:36:39Z</cp:lastPrinted>
  <dcterms:created xsi:type="dcterms:W3CDTF">2003-11-12T15:23:59Z</dcterms:created>
  <dcterms:modified xsi:type="dcterms:W3CDTF">2008-11-27T13:59:29Z</dcterms:modified>
  <cp:category/>
  <cp:version/>
  <cp:contentType/>
  <cp:contentStatus/>
</cp:coreProperties>
</file>